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xr:revisionPtr revIDLastSave="0" documentId="13_ncr:81_{A61D6358-7EBB-4770-B7B8-60BD35F608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customWorkbookViews>
    <customWorkbookView name="Администратор - Личное представление" guid="{21C8784A-E686-4DF2-B567-8194D209EE75}" mergeInterval="0" personalView="1" maximized="1" xWindow="-9" yWindow="-9" windowWidth="1938" windowHeight="1038" activeSheetId="1"/>
    <customWorkbookView name="аверс сервер - Личное представление" guid="{76AEA0D0-B3A5-4DB9-BE9D-C6BFA8448DAD}" mergeInterval="0" personalView="1" maximized="1" windowWidth="1916" windowHeight="854" activeSheetId="1"/>
    <customWorkbookView name="user - Личное представление" guid="{3F4FBA64-1198-4A96-86A1-F69341EBB86E}" mergeInterval="0" personalView="1" maximized="1" windowWidth="1362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2" i="1" l="1"/>
  <c r="A192" i="1"/>
  <c r="L191" i="1"/>
  <c r="J191" i="1"/>
  <c r="I191" i="1"/>
  <c r="H191" i="1"/>
  <c r="G191" i="1"/>
  <c r="F191" i="1"/>
  <c r="B182" i="1"/>
  <c r="A182" i="1"/>
  <c r="L181" i="1"/>
  <c r="J181" i="1"/>
  <c r="I181" i="1"/>
  <c r="H181" i="1"/>
  <c r="G181" i="1"/>
  <c r="F181" i="1"/>
  <c r="B173" i="1"/>
  <c r="A173" i="1"/>
  <c r="L172" i="1"/>
  <c r="J172" i="1"/>
  <c r="I172" i="1"/>
  <c r="H172" i="1"/>
  <c r="G172" i="1"/>
  <c r="F172" i="1"/>
  <c r="B163" i="1"/>
  <c r="A163" i="1"/>
  <c r="L162" i="1"/>
  <c r="J162" i="1"/>
  <c r="I162" i="1"/>
  <c r="H162" i="1"/>
  <c r="G162" i="1"/>
  <c r="F162" i="1"/>
  <c r="B154" i="1"/>
  <c r="A154" i="1"/>
  <c r="L153" i="1"/>
  <c r="J153" i="1"/>
  <c r="I153" i="1"/>
  <c r="H153" i="1"/>
  <c r="G153" i="1"/>
  <c r="F153" i="1"/>
  <c r="B145" i="1"/>
  <c r="A145" i="1"/>
  <c r="L144" i="1"/>
  <c r="J144" i="1"/>
  <c r="I144" i="1"/>
  <c r="H144" i="1"/>
  <c r="G144" i="1"/>
  <c r="F144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17" i="1"/>
  <c r="A117" i="1"/>
  <c r="L116" i="1"/>
  <c r="J116" i="1"/>
  <c r="I116" i="1"/>
  <c r="H116" i="1"/>
  <c r="G116" i="1"/>
  <c r="F116" i="1"/>
  <c r="B107" i="1"/>
  <c r="A107" i="1"/>
  <c r="L106" i="1"/>
  <c r="J106" i="1"/>
  <c r="I106" i="1"/>
  <c r="H106" i="1"/>
  <c r="G106" i="1"/>
  <c r="F106" i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H49" i="1"/>
  <c r="G49" i="1"/>
  <c r="F49" i="1"/>
  <c r="B41" i="1"/>
  <c r="A41" i="1"/>
  <c r="B32" i="1"/>
  <c r="A32" i="1"/>
  <c r="L31" i="1"/>
  <c r="J31" i="1"/>
  <c r="I31" i="1"/>
  <c r="H31" i="1"/>
  <c r="G31" i="1"/>
  <c r="F31" i="1"/>
  <c r="B23" i="1"/>
  <c r="A23" i="1"/>
  <c r="B13" i="1"/>
  <c r="A13" i="1"/>
  <c r="L12" i="1"/>
  <c r="J12" i="1"/>
  <c r="I12" i="1"/>
  <c r="H12" i="1"/>
  <c r="G12" i="1"/>
  <c r="F12" i="1"/>
  <c r="F192" i="1" l="1"/>
  <c r="J192" i="1"/>
  <c r="F173" i="1"/>
  <c r="J173" i="1"/>
  <c r="H173" i="1"/>
  <c r="H154" i="1"/>
  <c r="F136" i="1"/>
  <c r="J136" i="1"/>
  <c r="H136" i="1"/>
  <c r="J117" i="1"/>
  <c r="F117" i="1"/>
  <c r="J98" i="1"/>
  <c r="H98" i="1"/>
  <c r="H79" i="1"/>
  <c r="H192" i="1"/>
  <c r="F79" i="1"/>
  <c r="I192" i="1"/>
  <c r="G192" i="1"/>
  <c r="I173" i="1"/>
  <c r="G173" i="1"/>
  <c r="G154" i="1"/>
  <c r="I154" i="1"/>
  <c r="I136" i="1"/>
  <c r="G136" i="1"/>
  <c r="H117" i="1"/>
  <c r="I117" i="1"/>
  <c r="G117" i="1"/>
  <c r="I98" i="1"/>
  <c r="G98" i="1"/>
  <c r="J79" i="1"/>
  <c r="I79" i="1"/>
  <c r="G79" i="1"/>
  <c r="J60" i="1"/>
  <c r="L41" i="1"/>
  <c r="G41" i="1"/>
  <c r="F98" i="1"/>
  <c r="J154" i="1"/>
  <c r="L192" i="1"/>
  <c r="L173" i="1"/>
  <c r="L154" i="1"/>
  <c r="F154" i="1"/>
  <c r="L136" i="1"/>
  <c r="L117" i="1"/>
  <c r="F23" i="1"/>
  <c r="L98" i="1"/>
  <c r="L79" i="1"/>
  <c r="L60" i="1"/>
  <c r="I60" i="1"/>
  <c r="G60" i="1"/>
  <c r="H60" i="1"/>
  <c r="F60" i="1"/>
  <c r="J23" i="1"/>
  <c r="I41" i="1"/>
  <c r="J41" i="1"/>
  <c r="H41" i="1"/>
  <c r="F41" i="1"/>
  <c r="G23" i="1"/>
  <c r="I23" i="1"/>
  <c r="L23" i="1"/>
  <c r="H23" i="1"/>
  <c r="G193" i="1" l="1"/>
  <c r="J193" i="1"/>
  <c r="L193" i="1"/>
  <c r="H193" i="1"/>
  <c r="F193" i="1"/>
  <c r="I193" i="1"/>
</calcChain>
</file>

<file path=xl/sharedStrings.xml><?xml version="1.0" encoding="utf-8"?>
<sst xmlns="http://schemas.openxmlformats.org/spreadsheetml/2006/main" count="159" uniqueCount="65">
  <si>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</si>
  <si>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</si>
  <si>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</si>
  <si>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</si>
  <si>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</si>
  <si>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</si>
  <si>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</si>
  <si>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</si>
  <si>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</si>
  <si>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</si>
  <si>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</si>
  <si>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</si>
  <si>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</si>
  <si>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</si>
  <si>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</si>
  <si>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</si>
  <si>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</si>
  <si>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</si>
  <si>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</si>
  <si>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</si>
  <si>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</si>
  <si>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</si>
  <si>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</si>
  <si>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</si>
  <si>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</si>
  <si>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</si>
  <si>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</si>
  <si>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</si>
  <si>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</si>
  <si>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</si>
  <si>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</si>
  <si>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</si>
  <si>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</si>
  <si>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Сыр Российский порция</t>
  </si>
  <si>
    <t>Хлеб пшеничный</t>
  </si>
  <si>
    <t xml:space="preserve">Чай с сахаром </t>
  </si>
  <si>
    <t>Какао с молоком</t>
  </si>
  <si>
    <t>Масло сливочное порция</t>
  </si>
  <si>
    <t>Чай с сахаром</t>
  </si>
  <si>
    <t>Яблоко калиброванное</t>
  </si>
  <si>
    <t>Кофейный напиток с молоком</t>
  </si>
  <si>
    <t>Яблоко</t>
  </si>
  <si>
    <t>Пряники</t>
  </si>
  <si>
    <t>Мармелад</t>
  </si>
  <si>
    <t>Йогурт</t>
  </si>
  <si>
    <t>Котлета особая с соусом сметанным с томатом, каша пшеничная с маслом</t>
  </si>
  <si>
    <t>269/331/171</t>
  </si>
  <si>
    <t>Каша  вязкая молочная пшенная с маслом сливочным</t>
  </si>
  <si>
    <t xml:space="preserve">Яблоко </t>
  </si>
  <si>
    <t>Фрикадельки мясные в  соусе сметанно-томатном , пюре картофельное</t>
  </si>
  <si>
    <t>165/331/312</t>
  </si>
  <si>
    <t>Вареники с картофелем с маслом сливочным</t>
  </si>
  <si>
    <t>Суп молочный с рисовой крупой</t>
  </si>
  <si>
    <t>210/140/330</t>
  </si>
  <si>
    <t>Омлет натуральный с маслом сливочным, свекла, тушеная в соусе сметанном</t>
  </si>
  <si>
    <t>Котлеты из мяса птицы с соусом сметанным, макаронные изделия отварные</t>
  </si>
  <si>
    <t>294/330/309</t>
  </si>
  <si>
    <t>229/312</t>
  </si>
  <si>
    <t>Вареники с творогом с маслом сливочным</t>
  </si>
  <si>
    <t>директор МОУ СОШ №2</t>
  </si>
  <si>
    <t>Ерохина А.С.</t>
  </si>
  <si>
    <t>МОУ СОШ № 2</t>
  </si>
  <si>
    <t>Запеканка из творога  с молоком сгущенным</t>
  </si>
  <si>
    <t>Рыба, тушенная в томате с овощами, пюре картофельное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</si>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</sst>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theme="7" tint="0.79998168889431442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5" borderId="0">
      <alignment horizontal="left" vertical="top"/>
    </xf>
    <xf numFmtId="0" fontId="17" fillId="5" borderId="0">
      <alignment horizontal="left" vertical="top"/>
    </xf>
  </cellStyleXfs>
  <cellXfs count="154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18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0" fillId="2" borderId="2" xfId="0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>
      <alignment horizontal="left" vertical="top" wrapText="1"/>
    </xf>
    <xf numFmtId="2" fontId="18" fillId="4" borderId="2" xfId="1" applyNumberFormat="1" applyFont="1" applyFill="1" applyBorder="1" applyAlignment="1">
      <alignment horizontal="center" vertical="top" wrapText="1"/>
    </xf>
    <xf numFmtId="0" fontId="18" fillId="4" borderId="23" xfId="2" applyFont="1" applyFill="1" applyBorder="1" applyAlignment="1">
      <alignment horizontal="left" vertical="top" wrapText="1"/>
    </xf>
    <xf numFmtId="0" fontId="18" fillId="4" borderId="2" xfId="1" applyFont="1" applyFill="1" applyBorder="1" applyAlignment="1">
      <alignment vertical="top" wrapText="1"/>
    </xf>
    <xf numFmtId="0" fontId="0" fillId="4" borderId="0" xfId="1" applyFont="1" applyFill="1" applyAlignment="1"/>
    <xf numFmtId="0" fontId="20" fillId="4" borderId="2" xfId="0" applyFont="1" applyFill="1" applyBorder="1" applyAlignment="1" applyProtection="1">
      <alignment vertical="top" wrapText="1"/>
      <protection locked="0"/>
    </xf>
    <xf numFmtId="0" fontId="18" fillId="4" borderId="5" xfId="1" applyFont="1" applyFill="1" applyBorder="1" applyAlignment="1">
      <alignment horizontal="left" vertical="top" wrapText="1"/>
    </xf>
    <xf numFmtId="2" fontId="18" fillId="4" borderId="2" xfId="1" applyNumberFormat="1" applyFont="1" applyFill="1" applyBorder="1" applyAlignment="1">
      <alignment horizontal="center" vertical="center" wrapText="1"/>
    </xf>
    <xf numFmtId="0" fontId="18" fillId="4" borderId="2" xfId="2" applyFont="1" applyFill="1" applyBorder="1" applyAlignment="1">
      <alignment horizontal="left" vertical="top" wrapText="1"/>
    </xf>
    <xf numFmtId="0" fontId="0" fillId="4" borderId="4" xfId="0" applyFill="1" applyBorder="1" applyAlignment="1" applyProtection="1">
      <alignment wrapText="1"/>
      <protection locked="0"/>
    </xf>
    <xf numFmtId="0" fontId="18" fillId="4" borderId="2" xfId="2" applyFont="1" applyFill="1" applyBorder="1" applyAlignment="1">
      <alignment vertical="top" wrapText="1"/>
    </xf>
    <xf numFmtId="0" fontId="18" fillId="4" borderId="23" xfId="1" applyFont="1" applyFill="1" applyBorder="1" applyAlignment="1">
      <alignment vertical="center" wrapText="1"/>
    </xf>
    <xf numFmtId="2" fontId="18" fillId="4" borderId="23" xfId="1" applyNumberFormat="1" applyFont="1" applyFill="1" applyBorder="1" applyAlignment="1">
      <alignment horizontal="center" vertical="center" wrapText="1"/>
    </xf>
    <xf numFmtId="2" fontId="18" fillId="4" borderId="5" xfId="1" applyNumberFormat="1" applyFont="1" applyFill="1" applyBorder="1" applyAlignment="1">
      <alignment horizontal="center" vertical="center" wrapText="1"/>
    </xf>
    <xf numFmtId="0" fontId="0" fillId="4" borderId="4" xfId="0" applyFill="1" applyBorder="1" applyProtection="1">
      <protection locked="0"/>
    </xf>
    <xf numFmtId="2" fontId="8" fillId="2" borderId="2" xfId="0" applyNumberFormat="1" applyFont="1" applyFill="1" applyBorder="1" applyAlignment="1" applyProtection="1">
      <alignment horizontal="center" vertical="top" wrapText="1"/>
      <protection locked="0"/>
    </xf>
    <xf numFmtId="2" fontId="8" fillId="0" borderId="2" xfId="0" applyNumberFormat="1" applyFont="1" applyBorder="1" applyAlignment="1">
      <alignment horizontal="center" vertical="top" wrapText="1"/>
    </xf>
    <xf numFmtId="2" fontId="18" fillId="4" borderId="2" xfId="2" applyNumberFormat="1" applyFont="1" applyFill="1" applyBorder="1" applyAlignment="1">
      <alignment horizontal="center" vertical="top" wrapText="1"/>
    </xf>
    <xf numFmtId="2" fontId="18" fillId="4" borderId="2" xfId="0" applyNumberFormat="1" applyFont="1" applyFill="1" applyBorder="1" applyAlignment="1">
      <alignment horizontal="center" wrapText="1"/>
    </xf>
    <xf numFmtId="2" fontId="20" fillId="4" borderId="2" xfId="0" applyNumberFormat="1" applyFont="1" applyFill="1" applyBorder="1" applyAlignment="1" applyProtection="1">
      <alignment horizontal="center" vertical="top" wrapText="1"/>
      <protection locked="0"/>
    </xf>
    <xf numFmtId="2" fontId="8" fillId="3" borderId="3" xfId="0" applyNumberFormat="1" applyFont="1" applyFill="1" applyBorder="1" applyAlignment="1">
      <alignment horizontal="center" vertical="top" wrapText="1"/>
    </xf>
    <xf numFmtId="2" fontId="20" fillId="2" borderId="2" xfId="0" applyNumberFormat="1" applyFont="1" applyFill="1" applyBorder="1" applyAlignment="1" applyProtection="1">
      <alignment horizontal="center" vertical="top" wrapText="1"/>
      <protection locked="0"/>
    </xf>
    <xf numFmtId="2" fontId="18" fillId="4" borderId="2" xfId="2" applyNumberFormat="1" applyFont="1" applyFill="1" applyBorder="1" applyAlignment="1">
      <alignment horizontal="center" vertical="center" wrapText="1"/>
    </xf>
    <xf numFmtId="2" fontId="18" fillId="4" borderId="5" xfId="2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2" fontId="18" fillId="4" borderId="2" xfId="0" applyNumberFormat="1" applyFont="1" applyFill="1" applyBorder="1" applyAlignment="1">
      <alignment horizontal="center" vertical="top" wrapText="1"/>
    </xf>
    <xf numFmtId="2" fontId="19" fillId="4" borderId="2" xfId="0" applyNumberFormat="1" applyFont="1" applyFill="1" applyBorder="1" applyAlignment="1">
      <alignment horizontal="center" vertical="top" wrapText="1"/>
    </xf>
    <xf numFmtId="2" fontId="18" fillId="4" borderId="23" xfId="1" applyNumberFormat="1" applyFont="1" applyFill="1" applyBorder="1" applyAlignment="1">
      <alignment horizontal="center" vertical="top" wrapText="1"/>
    </xf>
    <xf numFmtId="2" fontId="18" fillId="4" borderId="5" xfId="1" applyNumberFormat="1" applyFont="1" applyFill="1" applyBorder="1" applyAlignment="1">
      <alignment horizontal="center" vertical="top" wrapText="1"/>
    </xf>
    <xf numFmtId="2" fontId="18" fillId="4" borderId="5" xfId="2" applyNumberFormat="1" applyFont="1" applyFill="1" applyBorder="1" applyAlignment="1">
      <alignment horizontal="center" vertical="top" wrapText="1"/>
    </xf>
    <xf numFmtId="2" fontId="8" fillId="0" borderId="10" xfId="0" applyNumberFormat="1" applyFont="1" applyBorder="1" applyAlignment="1">
      <alignment horizontal="center" vertical="top"/>
    </xf>
    <xf numFmtId="2" fontId="0" fillId="4" borderId="1" xfId="0" applyNumberFormat="1" applyFill="1" applyBorder="1" applyAlignment="1" applyProtection="1">
      <alignment horizontal="center" vertical="top"/>
      <protection locked="0"/>
    </xf>
    <xf numFmtId="2" fontId="0" fillId="4" borderId="21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22" xfId="0" applyNumberFormat="1" applyFill="1" applyBorder="1" applyAlignment="1" applyProtection="1">
      <alignment horizontal="center" vertical="top"/>
      <protection locked="0"/>
    </xf>
    <xf numFmtId="2" fontId="0" fillId="4" borderId="4" xfId="0" applyNumberFormat="1" applyFill="1" applyBorder="1" applyAlignment="1" applyProtection="1">
      <alignment horizontal="center" vertical="top"/>
      <protection locked="0"/>
    </xf>
    <xf numFmtId="2" fontId="0" fillId="4" borderId="8" xfId="0" applyNumberFormat="1" applyFill="1" applyBorder="1" applyAlignment="1" applyProtection="1">
      <alignment horizontal="center" vertical="top"/>
      <protection locked="0"/>
    </xf>
    <xf numFmtId="2" fontId="18" fillId="4" borderId="2" xfId="1" applyNumberFormat="1" applyFont="1" applyFill="1" applyBorder="1" applyAlignment="1" applyProtection="1">
      <alignment horizontal="center" vertical="top" wrapText="1"/>
      <protection locked="0"/>
    </xf>
    <xf numFmtId="2" fontId="8" fillId="2" borderId="21" xfId="0" applyNumberFormat="1" applyFont="1" applyFill="1" applyBorder="1" applyAlignment="1" applyProtection="1">
      <alignment horizontal="center" vertical="top" wrapText="1"/>
      <protection locked="0"/>
    </xf>
    <xf numFmtId="2" fontId="8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8" fillId="4" borderId="24" xfId="1" applyFont="1" applyFill="1" applyBorder="1" applyAlignment="1">
      <alignment horizontal="left" vertical="top" wrapText="1"/>
    </xf>
    <xf numFmtId="0" fontId="18" fillId="4" borderId="24" xfId="2" applyFont="1" applyFill="1" applyBorder="1" applyAlignment="1">
      <alignment vertical="top" wrapText="1"/>
    </xf>
    <xf numFmtId="0" fontId="18" fillId="4" borderId="24" xfId="1" applyFont="1" applyFill="1" applyBorder="1" applyAlignment="1">
      <alignment vertical="top" wrapText="1"/>
    </xf>
    <xf numFmtId="2" fontId="18" fillId="4" borderId="2" xfId="1" applyNumberFormat="1" applyFont="1" applyFill="1" applyBorder="1" applyAlignment="1" applyProtection="1">
      <alignment horizontal="center" vertical="center" wrapText="1"/>
      <protection locked="0"/>
    </xf>
    <xf numFmtId="2" fontId="8" fillId="0" borderId="2" xfId="0" applyNumberFormat="1" applyFont="1" applyBorder="1" applyAlignment="1" applyProtection="1">
      <alignment horizontal="center" vertical="top" wrapText="1"/>
      <protection locked="0"/>
    </xf>
    <xf numFmtId="2" fontId="8" fillId="3" borderId="3" xfId="0" applyNumberFormat="1" applyFont="1" applyFill="1" applyBorder="1" applyAlignment="1" applyProtection="1">
      <alignment horizontal="center" vertical="top" wrapText="1"/>
      <protection locked="0"/>
    </xf>
    <xf numFmtId="2" fontId="18" fillId="4" borderId="2" xfId="2" applyNumberFormat="1" applyFont="1" applyFill="1" applyBorder="1" applyAlignment="1" applyProtection="1">
      <alignment horizontal="center" vertical="top" wrapText="1"/>
      <protection locked="0"/>
    </xf>
    <xf numFmtId="2" fontId="18" fillId="4" borderId="22" xfId="1" applyNumberFormat="1" applyFont="1" applyFill="1" applyBorder="1" applyAlignment="1" applyProtection="1">
      <alignment horizontal="center" vertical="top" wrapText="1"/>
      <protection locked="0"/>
    </xf>
    <xf numFmtId="2" fontId="18" fillId="4" borderId="2" xfId="2" applyNumberFormat="1" applyFont="1" applyFill="1" applyBorder="1" applyAlignment="1" applyProtection="1">
      <alignment horizontal="center" vertical="center" wrapText="1"/>
      <protection locked="0"/>
    </xf>
    <xf numFmtId="2" fontId="18" fillId="4" borderId="24" xfId="1" applyNumberFormat="1" applyFont="1" applyFill="1" applyBorder="1" applyAlignment="1">
      <alignment horizontal="center" vertical="top" wrapText="1"/>
    </xf>
    <xf numFmtId="0" fontId="19" fillId="4" borderId="24" xfId="1" applyFont="1" applyFill="1" applyBorder="1" applyAlignment="1">
      <alignment horizontal="left" vertical="top" wrapText="1"/>
    </xf>
    <xf numFmtId="2" fontId="19" fillId="4" borderId="24" xfId="1" applyNumberFormat="1" applyFont="1" applyFill="1" applyBorder="1" applyAlignment="1">
      <alignment horizontal="center" vertical="top" wrapText="1"/>
    </xf>
    <xf numFmtId="2" fontId="19" fillId="4" borderId="2" xfId="2" applyNumberFormat="1" applyFont="1" applyFill="1" applyBorder="1" applyAlignment="1">
      <alignment horizontal="center" vertical="top" wrapText="1"/>
    </xf>
    <xf numFmtId="0" fontId="18" fillId="4" borderId="23" xfId="1" applyFont="1" applyFill="1" applyBorder="1" applyAlignment="1">
      <alignment horizontal="left" vertical="top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1" xfId="0" applyNumberFormat="1" applyFill="1" applyBorder="1" applyAlignment="1" applyProtection="1">
      <alignment horizontal="center" vertical="center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19" fillId="4" borderId="2" xfId="1" applyFont="1" applyFill="1" applyBorder="1" applyAlignment="1">
      <alignment horizontal="left" vertical="top" wrapText="1"/>
    </xf>
    <xf numFmtId="2" fontId="19" fillId="4" borderId="2" xfId="1" applyNumberFormat="1" applyFont="1" applyFill="1" applyBorder="1" applyAlignment="1">
      <alignment horizontal="center" vertical="center" wrapText="1"/>
    </xf>
    <xf numFmtId="2" fontId="19" fillId="4" borderId="2" xfId="2" applyNumberFormat="1" applyFont="1" applyFill="1" applyBorder="1" applyAlignment="1">
      <alignment horizontal="center" vertical="center" wrapText="1"/>
    </xf>
    <xf numFmtId="2" fontId="19" fillId="4" borderId="24" xfId="1" applyNumberFormat="1" applyFont="1" applyFill="1" applyBorder="1" applyAlignment="1">
      <alignment horizontal="center" vertical="center" wrapText="1"/>
    </xf>
    <xf numFmtId="2" fontId="18" fillId="4" borderId="24" xfId="1" applyNumberFormat="1" applyFont="1" applyFill="1" applyBorder="1" applyAlignment="1">
      <alignment horizontal="center" vertical="center" wrapText="1"/>
    </xf>
    <xf numFmtId="0" fontId="19" fillId="4" borderId="5" xfId="1" applyFont="1" applyFill="1" applyBorder="1" applyAlignment="1">
      <alignment horizontal="left" vertical="top" wrapText="1"/>
    </xf>
    <xf numFmtId="0" fontId="19" fillId="4" borderId="2" xfId="2" applyFont="1" applyFill="1" applyBorder="1" applyAlignment="1">
      <alignment horizontal="left" vertical="top" wrapText="1"/>
    </xf>
    <xf numFmtId="2" fontId="19" fillId="4" borderId="22" xfId="1" applyNumberFormat="1" applyFont="1" applyFill="1" applyBorder="1" applyAlignment="1">
      <alignment horizontal="center" vertical="center" wrapText="1"/>
    </xf>
    <xf numFmtId="2" fontId="19" fillId="4" borderId="5" xfId="0" applyNumberFormat="1" applyFont="1" applyFill="1" applyBorder="1" applyAlignment="1">
      <alignment horizontal="center" vertical="center" wrapText="1"/>
    </xf>
    <xf numFmtId="2" fontId="8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22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24" xfId="2" applyFont="1" applyFill="1" applyBorder="1" applyAlignment="1">
      <alignment horizontal="left" vertical="top" wrapText="1"/>
    </xf>
    <xf numFmtId="0" fontId="6" fillId="0" borderId="2" xfId="0" applyFont="1" applyBorder="1"/>
    <xf numFmtId="2" fontId="8" fillId="0" borderId="2" xfId="0" applyNumberFormat="1" applyFont="1" applyBorder="1" applyAlignment="1">
      <alignment horizontal="center" vertical="center" wrapText="1"/>
    </xf>
    <xf numFmtId="0" fontId="19" fillId="4" borderId="23" xfId="1" applyFont="1" applyFill="1" applyBorder="1" applyAlignment="1">
      <alignment horizontal="left" vertical="top" wrapText="1"/>
    </xf>
    <xf numFmtId="2" fontId="19" fillId="4" borderId="24" xfId="1" applyNumberFormat="1" applyFont="1" applyFill="1" applyBorder="1" applyAlignment="1" applyProtection="1">
      <alignment horizontal="center" vertical="center" wrapText="1"/>
      <protection locked="0"/>
    </xf>
    <xf numFmtId="2" fontId="8" fillId="0" borderId="22" xfId="0" applyNumberFormat="1" applyFont="1" applyBorder="1" applyAlignment="1">
      <alignment horizontal="center" vertical="top" wrapText="1"/>
    </xf>
    <xf numFmtId="2" fontId="8" fillId="3" borderId="20" xfId="0" applyNumberFormat="1" applyFont="1" applyFill="1" applyBorder="1" applyAlignment="1">
      <alignment horizontal="center" vertical="top" wrapText="1"/>
    </xf>
    <xf numFmtId="2" fontId="20" fillId="2" borderId="22" xfId="0" applyNumberFormat="1" applyFont="1" applyFill="1" applyBorder="1" applyAlignment="1" applyProtection="1">
      <alignment horizontal="center" vertical="top" wrapText="1"/>
      <protection locked="0"/>
    </xf>
    <xf numFmtId="2" fontId="20" fillId="4" borderId="22" xfId="0" applyNumberFormat="1" applyFont="1" applyFill="1" applyBorder="1" applyAlignment="1" applyProtection="1">
      <alignment horizontal="center" vertical="top" wrapText="1"/>
      <protection locked="0"/>
    </xf>
    <xf numFmtId="2" fontId="8" fillId="0" borderId="22" xfId="0" applyNumberFormat="1" applyFont="1" applyBorder="1" applyAlignment="1" applyProtection="1">
      <alignment horizontal="center" vertical="top" wrapText="1"/>
      <protection locked="0"/>
    </xf>
    <xf numFmtId="2" fontId="8" fillId="3" borderId="20" xfId="0" applyNumberFormat="1" applyFont="1" applyFill="1" applyBorder="1" applyAlignment="1" applyProtection="1">
      <alignment horizontal="center" vertical="top" wrapText="1"/>
      <protection locked="0"/>
    </xf>
    <xf numFmtId="2" fontId="8" fillId="0" borderId="22" xfId="0" applyNumberFormat="1" applyFont="1" applyBorder="1" applyAlignment="1">
      <alignment horizontal="center" vertical="center" wrapText="1"/>
    </xf>
    <xf numFmtId="0" fontId="0" fillId="4" borderId="2" xfId="1" applyFont="1" applyFill="1" applyBorder="1" applyAlignment="1"/>
    <xf numFmtId="0" fontId="5" fillId="4" borderId="2" xfId="0" applyFont="1" applyFill="1" applyBorder="1" applyAlignment="1" applyProtection="1">
      <alignment wrapText="1"/>
      <protection locked="0"/>
    </xf>
    <xf numFmtId="2" fontId="2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/>
    <xf numFmtId="0" fontId="4" fillId="2" borderId="2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top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2" fontId="4" fillId="4" borderId="2" xfId="0" applyNumberFormat="1" applyFont="1" applyFill="1" applyBorder="1" applyAlignment="1" applyProtection="1">
      <alignment horizontal="center" vertical="top"/>
      <protection locked="0"/>
    </xf>
    <xf numFmtId="49" fontId="21" fillId="2" borderId="1" xfId="0" applyNumberFormat="1" applyFont="1" applyFill="1" applyBorder="1" applyAlignment="1" applyProtection="1">
      <alignment horizontal="center" vertical="top" wrapText="1"/>
      <protection locked="0"/>
    </xf>
    <xf numFmtId="2" fontId="22" fillId="6" borderId="2" xfId="0" applyNumberFormat="1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0" fontId="2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1" fillId="2" borderId="2" xfId="0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2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3">
    <cellStyle name="S0" xfId="2" xr:uid="{00000000-0005-0000-0000-000000000000}"/>
    <cellStyle name="S1" xfId="1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4.xml"/><Relationship Id="rId18" Type="http://schemas.openxmlformats.org/officeDocument/2006/relationships/revisionLog" Target="revisionLog9.xml"/><Relationship Id="rId21" Type="http://schemas.openxmlformats.org/officeDocument/2006/relationships/revisionLog" Target="revisionLog12.xml"/><Relationship Id="rId12" Type="http://schemas.openxmlformats.org/officeDocument/2006/relationships/revisionLog" Target="revisionLog3.xml"/><Relationship Id="rId17" Type="http://schemas.openxmlformats.org/officeDocument/2006/relationships/revisionLog" Target="revisionLog8.xml"/><Relationship Id="rId16" Type="http://schemas.openxmlformats.org/officeDocument/2006/relationships/revisionLog" Target="revisionLog7.xml"/><Relationship Id="rId20" Type="http://schemas.openxmlformats.org/officeDocument/2006/relationships/revisionLog" Target="revisionLog11.xml"/><Relationship Id="rId11" Type="http://schemas.openxmlformats.org/officeDocument/2006/relationships/revisionLog" Target="revisionLog2.xml"/><Relationship Id="rId15" Type="http://schemas.openxmlformats.org/officeDocument/2006/relationships/revisionLog" Target="revisionLog6.xml"/><Relationship Id="rId10" Type="http://schemas.openxmlformats.org/officeDocument/2006/relationships/revisionLog" Target="revisionLog1.xml"/><Relationship Id="rId19" Type="http://schemas.openxmlformats.org/officeDocument/2006/relationships/revisionLog" Target="revisionLog10.xml"/><Relationship Id="rId14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F6F9CC0-3D81-4DC2-9943-39F7E149B929}" diskRevisions="1" revisionId="3575" version="3">
  <header guid="{3FB574B8-2B40-43E5-8E98-2D70B7D7183D}" dateTime="2025-01-08T13:41:58" maxSheetId="2" userName="user" r:id="rId10" minRId="2622" maxRId="2624">
    <sheetIdMap count="1">
      <sheetId val="1"/>
    </sheetIdMap>
  </header>
  <header guid="{82641D47-62F6-4498-976D-C871D955C57F}" dateTime="2025-01-17T12:02:30" maxSheetId="2" userName="Администратор" r:id="rId11" minRId="2625" maxRId="2627">
    <sheetIdMap count="1">
      <sheetId val="1"/>
    </sheetIdMap>
  </header>
  <header guid="{21CCFBA4-FFD4-4FBF-8211-223D3C73A3A0}" dateTime="2025-01-17T14:27:35" maxSheetId="2" userName="Администратор" r:id="rId12" minRId="2628" maxRId="2706">
    <sheetIdMap count="1">
      <sheetId val="1"/>
    </sheetIdMap>
  </header>
  <header guid="{A6C075B1-78EB-4EA5-9D9D-5FF028BD06B6}" dateTime="2025-01-17T14:50:16" maxSheetId="2" userName="Администратор" r:id="rId13" minRId="2707" maxRId="2774">
    <sheetIdMap count="1">
      <sheetId val="1"/>
    </sheetIdMap>
  </header>
  <header guid="{AB52C044-C0C8-4450-B3E1-14E531F77C70}" dateTime="2025-01-17T15:03:58" maxSheetId="2" userName="Администратор" r:id="rId14" minRId="2775" maxRId="2844">
    <sheetIdMap count="1">
      <sheetId val="1"/>
    </sheetIdMap>
  </header>
  <header guid="{9F76C209-D15D-4A75-86E8-4F889328F4E4}" dateTime="2025-01-17T15:18:31" maxSheetId="2" userName="Администратор" r:id="rId15" minRId="2845" maxRId="2941">
    <sheetIdMap count="1">
      <sheetId val="1"/>
    </sheetIdMap>
  </header>
  <header guid="{9FC36A31-46ED-41B4-91BA-D1D4337FC6FF}" dateTime="2025-01-17T15:28:03" maxSheetId="2" userName="Администратор" r:id="rId16" minRId="2942" maxRId="2980">
    <sheetIdMap count="1">
      <sheetId val="1"/>
    </sheetIdMap>
  </header>
  <header guid="{18FD9289-60F8-4435-A0F7-72D777957182}" dateTime="2025-01-17T15:36:44" maxSheetId="2" userName="Администратор" r:id="rId17" minRId="2981" maxRId="3026">
    <sheetIdMap count="1">
      <sheetId val="1"/>
    </sheetIdMap>
  </header>
  <header guid="{BE217266-5463-4BE9-B29D-C7708DEBC3B5}" dateTime="2025-01-24T15:13:06" maxSheetId="2" userName="Администратор" r:id="rId18" minRId="3027" maxRId="3032">
    <sheetIdMap count="1">
      <sheetId val="1"/>
    </sheetIdMap>
  </header>
  <header guid="{02530E17-365F-4AD7-87E0-556230AC096B}" dateTime="2025-01-25T14:02:49" maxSheetId="2" userName="Администратор" r:id="rId19" minRId="3033" maxRId="3075">
    <sheetIdMap count="1">
      <sheetId val="1"/>
    </sheetIdMap>
  </header>
  <header guid="{9EA8C1BD-92C7-40EA-8550-8D2816D5C562}" dateTime="2025-01-27T13:00:23" maxSheetId="2" userName="Администратор" r:id="rId20" minRId="3076" maxRId="3567">
    <sheetIdMap count="1">
      <sheetId val="1"/>
    </sheetIdMap>
  </header>
  <header guid="{DF6F9CC0-3D81-4DC2-9943-39F7E149B929}" dateTime="2025-01-30T10:50:57" maxSheetId="2" userName="Администратор" r:id="rId21" minRId="3568" maxRId="357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22" sId="1" numFmtId="4">
    <oc r="H3">
      <v>30</v>
    </oc>
    <nc r="H3">
      <v>9</v>
    </nc>
  </rcc>
  <rcc rId="2623" sId="1" numFmtId="4">
    <oc r="I3">
      <v>8</v>
    </oc>
    <nc r="I3">
      <v>1</v>
    </nc>
  </rcc>
  <rcc rId="2624" sId="1" numFmtId="4">
    <oc r="J3">
      <v>2024</v>
    </oc>
    <nc r="J3">
      <v>2025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25" sId="1">
    <oc r="H1" t="inlineStr">
      <is>
        <t>директор МОУ СОШ №18</t>
      </is>
    </oc>
    <nc r="H1" t="inlineStr">
      <is>
        <t>директор МОУ СОШ №2</t>
      </is>
    </nc>
  </rcc>
  <rcc rId="2626" sId="1">
    <oc r="H2" t="inlineStr">
      <is>
        <t>Иванченко Н.В.</t>
      </is>
    </oc>
    <nc r="H2" t="inlineStr">
      <is>
        <t>Ерохина А.С.</t>
      </is>
    </nc>
  </rcc>
  <rcc rId="2627" sId="1">
    <oc r="C1" t="inlineStr">
      <is>
        <t>МОУ СОШ №18</t>
      </is>
    </oc>
    <nc r="C1" t="inlineStr">
      <is>
        <t>МОУ СОШ № 2</t>
      </is>
    </nc>
  </rcc>
  <rcv guid="{21C8784A-E686-4DF2-B567-8194D209EE75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28" sId="1" numFmtId="4">
    <oc r="G6">
      <v>2.97</v>
    </oc>
    <nc r="G6">
      <v>2.67</v>
    </nc>
  </rcc>
  <rcc rId="2629" sId="1" numFmtId="4">
    <oc r="H6">
      <v>3.57</v>
    </oc>
    <nc r="H6">
      <v>3.22</v>
    </nc>
  </rcc>
  <rcc rId="2630" sId="1" numFmtId="4">
    <oc r="J6">
      <v>71.2</v>
    </oc>
    <nc r="J6">
      <v>64.08</v>
    </nc>
  </rcc>
  <rcc rId="2631" sId="1" numFmtId="4">
    <oc r="L6">
      <v>10.35</v>
    </oc>
    <nc r="L6">
      <v>10.38</v>
    </nc>
  </rcc>
  <rcc rId="2632" sId="1" numFmtId="4">
    <oc r="L7">
      <v>3.03</v>
    </oc>
    <nc r="L7" t="inlineStr">
      <is>
        <t>2, 99</t>
      </is>
    </nc>
  </rcc>
  <rcc rId="2633" sId="1" numFmtId="4">
    <oc r="L10">
      <v>7.8</v>
    </oc>
    <nc r="L10">
      <v>7.75</v>
    </nc>
  </rcc>
  <rcc rId="2634" sId="1" numFmtId="4">
    <oc r="I6">
      <v>6.14</v>
    </oc>
    <nc r="I6">
      <v>5.53</v>
    </nc>
  </rcc>
  <rcc rId="2635" sId="1">
    <oc r="E16" t="inlineStr">
      <is>
        <t>Капуста тушенная</t>
      </is>
    </oc>
    <nc r="E16" t="inlineStr">
      <is>
        <t>Пюре картофельное</t>
      </is>
    </nc>
  </rcc>
  <rcc rId="2636" sId="1" numFmtId="4">
    <oc r="G16">
      <v>3.1</v>
    </oc>
    <nc r="G16">
      <v>3.06</v>
    </nc>
  </rcc>
  <rcc rId="2637" sId="1" numFmtId="4">
    <oc r="H16">
      <v>4.9000000000000004</v>
    </oc>
    <nc r="H16">
      <v>4.8</v>
    </nc>
  </rcc>
  <rcc rId="2638" sId="1" numFmtId="4">
    <oc r="I16">
      <v>14.14</v>
    </oc>
    <nc r="I16">
      <v>20.399999999999999</v>
    </nc>
  </rcc>
  <rcc rId="2639" sId="1" numFmtId="4">
    <oc r="J16">
      <v>112.65</v>
    </oc>
    <nc r="J16">
      <v>137.25</v>
    </nc>
  </rcc>
  <rcc rId="2640" sId="1" numFmtId="4">
    <oc r="K16">
      <v>321</v>
    </oc>
    <nc r="K16">
      <v>312</v>
    </nc>
  </rcc>
  <rcc rId="2641" sId="1" numFmtId="4">
    <oc r="I17">
      <v>31.01</v>
    </oc>
    <nc r="I17">
      <v>32.01</v>
    </nc>
  </rcc>
  <rcc rId="2642" sId="1">
    <oc r="E19" t="inlineStr">
      <is>
        <t>Хлеб ржаной</t>
      </is>
    </oc>
    <nc r="E19" t="inlineStr">
      <is>
        <t>Хлеб ржано-пшеничный</t>
      </is>
    </nc>
  </rcc>
  <rcc rId="2643" sId="1" numFmtId="4">
    <oc r="F19">
      <v>20</v>
    </oc>
    <nc r="F19">
      <v>30</v>
    </nc>
  </rcc>
  <rcc rId="2644" sId="1" numFmtId="4">
    <oc r="G19">
      <v>1.58</v>
    </oc>
    <nc r="G19">
      <v>1.68</v>
    </nc>
  </rcc>
  <rcc rId="2645" sId="1" numFmtId="4">
    <oc r="H19">
      <v>0.2</v>
    </oc>
    <nc r="H19">
      <v>0.33</v>
    </nc>
  </rcc>
  <rcc rId="2646" sId="1" numFmtId="4">
    <oc r="I19">
      <v>9.66</v>
    </oc>
    <nc r="I19">
      <v>14.82</v>
    </nc>
  </rcc>
  <rcc rId="2647" sId="1" numFmtId="4">
    <oc r="J19">
      <v>46.76</v>
    </oc>
    <nc r="J19">
      <v>68.97</v>
    </nc>
  </rcc>
  <rcc rId="2648" sId="1" numFmtId="4">
    <oc r="F18">
      <v>30</v>
    </oc>
    <nc r="F18">
      <v>20</v>
    </nc>
  </rcc>
  <rcc rId="2649" sId="1" numFmtId="4">
    <oc r="G18">
      <v>1.68</v>
    </oc>
    <nc r="G18">
      <v>1.58</v>
    </nc>
  </rcc>
  <rcc rId="2650" sId="1" numFmtId="4">
    <oc r="H18">
      <v>0.33</v>
    </oc>
    <nc r="H18">
      <v>0.2</v>
    </nc>
  </rcc>
  <rcc rId="2651" sId="1" numFmtId="4">
    <oc r="I18">
      <v>14.82</v>
    </oc>
    <nc r="I18">
      <v>9.66</v>
    </nc>
  </rcc>
  <rcc rId="2652" sId="1" numFmtId="4">
    <oc r="J18">
      <v>68.97</v>
    </oc>
    <nc r="J18">
      <v>46.76</v>
    </nc>
  </rcc>
  <rcc rId="2653" sId="1" numFmtId="4">
    <oc r="L27">
      <v>7.8</v>
    </oc>
    <nc r="L27">
      <v>7.71</v>
    </nc>
  </rcc>
  <rcc rId="2654" sId="1" odxf="1" dxf="1" numFmtId="4">
    <oc r="L24">
      <v>49.81</v>
    </oc>
    <nc r="L24">
      <v>45.52</v>
    </nc>
    <odxf>
      <font>
        <sz val="11"/>
        <color theme="1"/>
        <name val="Calibri"/>
        <scheme val="minor"/>
      </font>
      <fill>
        <patternFill>
          <fgColor indexed="64"/>
        </patternFill>
      </fill>
      <alignment wrapText="0"/>
      <border outline="0">
        <left/>
        <top style="medium">
          <color auto="1"/>
        </top>
      </border>
    </odxf>
    <ndxf>
      <font>
        <sz val="11"/>
        <color auto="1"/>
        <name val="Calibri"/>
        <family val="2"/>
        <charset val="204"/>
        <scheme val="minor"/>
      </font>
      <fill>
        <patternFill>
          <fgColor theme="7" tint="0.79998168889431442"/>
        </patternFill>
      </fill>
      <alignment wrapText="1"/>
      <border outline="0">
        <left style="thin">
          <color auto="1"/>
        </left>
        <top style="thin">
          <color auto="1"/>
        </top>
      </border>
    </ndxf>
  </rcc>
  <rcc rId="2655" sId="1">
    <oc r="E34" t="inlineStr">
      <is>
        <t>Пельмени отварные со сливочным маслом</t>
      </is>
    </oc>
    <nc r="E34" t="inlineStr">
      <is>
        <t>Пельмени отварные со сливочным маслом со сметаной</t>
      </is>
    </nc>
  </rcc>
  <rcc rId="2656" sId="1" numFmtId="4">
    <oc r="F34">
      <v>245</v>
    </oc>
    <nc r="F34">
      <v>265</v>
    </nc>
  </rcc>
  <rcc rId="2657" sId="1">
    <oc r="E35" t="inlineStr">
      <is>
        <t>Сок яблочный</t>
      </is>
    </oc>
    <nc r="E35" t="inlineStr">
      <is>
        <t>Чай с сахаром и лимоном</t>
      </is>
    </nc>
  </rcc>
  <rcc rId="2658" sId="1" numFmtId="4">
    <oc r="F35">
      <v>200</v>
    </oc>
    <nc r="F35">
      <v>222</v>
    </nc>
  </rcc>
  <rcc rId="2659" sId="1" numFmtId="4">
    <oc r="H35">
      <v>0</v>
    </oc>
    <nc r="H35">
      <v>0.02</v>
    </nc>
  </rcc>
  <rcc rId="2660" sId="1" numFmtId="4">
    <oc r="I35">
      <v>20.2</v>
    </oc>
    <nc r="I35">
      <v>15.2</v>
    </nc>
  </rcc>
  <rcc rId="2661" sId="1" numFmtId="4">
    <oc r="J35">
      <v>84.8</v>
    </oc>
    <nc r="J35">
      <v>62</v>
    </nc>
  </rcc>
  <rcc rId="2662" sId="1" numFmtId="4">
    <oc r="K35">
      <v>389</v>
    </oc>
    <nc r="K35">
      <v>377</v>
    </nc>
  </rcc>
  <rcc rId="2663" sId="1" numFmtId="4">
    <oc r="F36">
      <v>30</v>
    </oc>
    <nc r="F36">
      <v>20</v>
    </nc>
  </rcc>
  <rcc rId="2664" sId="1" numFmtId="4">
    <oc r="G36">
      <v>1.68</v>
    </oc>
    <nc r="G36">
      <v>1.58</v>
    </nc>
  </rcc>
  <rcc rId="2665" sId="1" numFmtId="4">
    <oc r="H36">
      <v>0.33</v>
    </oc>
    <nc r="H36">
      <v>0.2</v>
    </nc>
  </rcc>
  <rcc rId="2666" sId="1" numFmtId="4">
    <oc r="I36">
      <v>14.82</v>
    </oc>
    <nc r="I36">
      <v>9.66</v>
    </nc>
  </rcc>
  <rcc rId="2667" sId="1" numFmtId="4">
    <oc r="J36">
      <v>68.97</v>
    </oc>
    <nc r="J36">
      <v>46.76</v>
    </nc>
  </rcc>
  <rcc rId="2668" sId="1">
    <oc r="E37" t="inlineStr">
      <is>
        <t>Хлеб ржаной</t>
      </is>
    </oc>
    <nc r="E37" t="inlineStr">
      <is>
        <t>Хлеб ржано-пшеничный</t>
      </is>
    </nc>
  </rcc>
  <rcc rId="2669" sId="1" numFmtId="4">
    <oc r="F37">
      <v>20</v>
    </oc>
    <nc r="F37">
      <v>40</v>
    </nc>
  </rcc>
  <rcc rId="2670" sId="1" numFmtId="4">
    <oc r="G37">
      <v>1.58</v>
    </oc>
    <nc r="G37">
      <v>2.2400000000000002</v>
    </nc>
  </rcc>
  <rcc rId="2671" sId="1" numFmtId="4">
    <oc r="H37">
      <v>0.2</v>
    </oc>
    <nc r="H37">
      <v>0.44</v>
    </nc>
  </rcc>
  <rcc rId="2672" sId="1" numFmtId="4">
    <oc r="I37">
      <v>9.66</v>
    </oc>
    <nc r="I37">
      <v>19.760000000000002</v>
    </nc>
  </rcc>
  <rcc rId="2673" sId="1" numFmtId="4">
    <oc r="J37">
      <v>46.76</v>
    </oc>
    <nc r="J37">
      <v>68.97</v>
    </nc>
  </rcc>
  <rcc rId="2674" sId="1" numFmtId="4">
    <oc r="G35">
      <v>1</v>
    </oc>
    <nc r="G35">
      <v>0.13</v>
    </nc>
  </rcc>
  <rcc rId="2675" sId="1">
    <oc r="E50" t="inlineStr">
      <is>
        <t xml:space="preserve">Овощи свежие(огурцы)
</t>
      </is>
    </oc>
    <nc r="E50" t="inlineStr">
      <is>
        <t xml:space="preserve">Овощи свежие или соленые (огурцы)
</t>
      </is>
    </nc>
  </rcc>
  <rcc rId="2676" sId="1">
    <oc r="E51" t="inlineStr">
      <is>
        <t>Суп картофельный с крупой</t>
      </is>
    </oc>
    <nc r="E51" t="inlineStr">
      <is>
        <t>Рассольник Ленинградский</t>
      </is>
    </nc>
  </rcc>
  <rcc rId="2677" sId="1" numFmtId="4">
    <oc r="G51">
      <v>1.58</v>
    </oc>
    <nc r="G51">
      <v>1.6</v>
    </nc>
  </rcc>
  <rcc rId="2678" sId="1" numFmtId="4">
    <oc r="H51">
      <v>2.12</v>
    </oc>
    <nc r="H51">
      <v>4.07</v>
    </nc>
  </rcc>
  <rcc rId="2679" sId="1" numFmtId="4">
    <oc r="I51">
      <v>9.69</v>
    </oc>
    <nc r="I51">
      <v>9.6</v>
    </nc>
  </rcc>
  <rcc rId="2680" sId="1" numFmtId="4">
    <oc r="J51">
      <v>68.599999999999994</v>
    </oc>
    <nc r="J51">
      <v>85.8</v>
    </nc>
  </rcc>
  <rcc rId="2681" sId="1" numFmtId="4">
    <oc r="K51">
      <v>101</v>
    </oc>
    <nc r="K51">
      <v>96</v>
    </nc>
  </rcc>
  <rcc rId="2682" sId="1">
    <oc r="E52" t="inlineStr">
      <is>
        <t>Тефтели мясные с соусом сметанно-томатным</t>
      </is>
    </oc>
    <nc r="E52" t="inlineStr">
      <is>
        <t>Котлеты домашние (говядина) с соусом сметанно-томатным</t>
      </is>
    </nc>
  </rcc>
  <rcc rId="2683" sId="1" numFmtId="4">
    <oc r="K52">
      <v>279</v>
    </oc>
    <nc r="K52">
      <v>331</v>
    </nc>
  </rcc>
  <rcc rId="2684" sId="1">
    <oc r="E53" t="inlineStr">
      <is>
        <t>Картофель отварной</t>
      </is>
    </oc>
    <nc r="E53" t="inlineStr">
      <is>
        <t>Каша гречневая рассыпчатая</t>
      </is>
    </nc>
  </rcc>
  <rcc rId="2685" sId="1" numFmtId="4">
    <oc r="F53">
      <v>150</v>
    </oc>
    <nc r="F53">
      <v>155</v>
    </nc>
  </rcc>
  <rcc rId="2686" sId="1" numFmtId="4">
    <oc r="G53">
      <v>2.86</v>
    </oc>
    <nc r="G53">
      <v>8.85</v>
    </nc>
  </rcc>
  <rcc rId="2687" sId="1" numFmtId="4">
    <oc r="H53">
      <v>4.32</v>
    </oc>
    <nc r="H53">
      <v>9.5500000000000007</v>
    </nc>
  </rcc>
  <rcc rId="2688" sId="1" numFmtId="4">
    <oc r="I53">
      <v>23.01</v>
    </oc>
    <nc r="I53">
      <v>39.86</v>
    </nc>
  </rcc>
  <rcc rId="2689" sId="1" numFmtId="4">
    <oc r="J53">
      <v>142.35</v>
    </oc>
    <nc r="J53">
      <v>280</v>
    </nc>
  </rcc>
  <rcc rId="2690" sId="1" numFmtId="4">
    <oc r="K53">
      <v>310</v>
    </oc>
    <nc r="K53">
      <v>171</v>
    </nc>
  </rcc>
  <rcc rId="2691" sId="1">
    <oc r="E54" t="inlineStr">
      <is>
        <t>Кисель из сока плодового</t>
      </is>
    </oc>
    <nc r="E54" t="inlineStr">
      <is>
        <t>Сок фруктовый</t>
      </is>
    </nc>
  </rcc>
  <rcc rId="2692" sId="1" numFmtId="4">
    <oc r="G54">
      <v>0.28000000000000003</v>
    </oc>
    <nc r="G54">
      <v>1</v>
    </nc>
  </rcc>
  <rcc rId="2693" sId="1" numFmtId="4">
    <oc r="I54">
      <v>35.46</v>
    </oc>
    <nc r="I54">
      <v>20.2</v>
    </nc>
  </rcc>
  <rcc rId="2694" sId="1" numFmtId="4">
    <oc r="J54">
      <v>144</v>
    </oc>
    <nc r="J54">
      <v>84.8</v>
    </nc>
  </rcc>
  <rcc rId="2695" sId="1" numFmtId="4">
    <oc r="K54">
      <v>359</v>
    </oc>
    <nc r="K54">
      <v>389</v>
    </nc>
  </rcc>
  <rcc rId="2696" sId="1" numFmtId="4">
    <oc r="F55">
      <v>30</v>
    </oc>
    <nc r="F55">
      <v>20</v>
    </nc>
  </rcc>
  <rcc rId="2697" sId="1" numFmtId="4">
    <oc r="G55">
      <v>1.68</v>
    </oc>
    <nc r="G55">
      <v>1.58</v>
    </nc>
  </rcc>
  <rcc rId="2698" sId="1" numFmtId="4">
    <oc r="H55">
      <v>0.33</v>
    </oc>
    <nc r="H55">
      <v>0.2</v>
    </nc>
  </rcc>
  <rcc rId="2699" sId="1" numFmtId="4">
    <oc r="I55">
      <v>14.82</v>
    </oc>
    <nc r="I55">
      <v>9.66</v>
    </nc>
  </rcc>
  <rcc rId="2700" sId="1" numFmtId="4">
    <oc r="J55">
      <v>68.97</v>
    </oc>
    <nc r="J55">
      <v>46.76</v>
    </nc>
  </rcc>
  <rcc rId="2701" sId="1">
    <oc r="E56" t="inlineStr">
      <is>
        <t>Хлеб ржаной</t>
      </is>
    </oc>
    <nc r="E56" t="inlineStr">
      <is>
        <t>Хлеб ржано-пшеничный</t>
      </is>
    </nc>
  </rcc>
  <rcc rId="2702" sId="1" numFmtId="4">
    <oc r="F56">
      <v>20</v>
    </oc>
    <nc r="F56">
      <v>30</v>
    </nc>
  </rcc>
  <rcc rId="2703" sId="1" numFmtId="4">
    <oc r="G56">
      <v>1.58</v>
    </oc>
    <nc r="G56">
      <v>1.68</v>
    </nc>
  </rcc>
  <rcc rId="2704" sId="1" numFmtId="4">
    <oc r="H56">
      <v>0.2</v>
    </oc>
    <nc r="H56">
      <v>0.33</v>
    </nc>
  </rcc>
  <rcc rId="2705" sId="1" numFmtId="4">
    <oc r="I56">
      <v>9.66</v>
    </oc>
    <nc r="I56">
      <v>14.82</v>
    </nc>
  </rcc>
  <rcc rId="2706" sId="1" numFmtId="4">
    <oc r="J56">
      <v>46.76</v>
    </oc>
    <nc r="J56">
      <v>68.97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7" sId="1" odxf="1" dxf="1">
    <oc r="E61" t="inlineStr">
      <is>
        <t>Запеканка из творога творогом с молоком сгущенным</t>
      </is>
    </oc>
    <nc r="E61" t="inlineStr">
      <is>
        <t>Запеканка из творога  с молоком сгущенным</t>
      </is>
    </nc>
    <odxf/>
    <ndxf/>
  </rcc>
  <rcc rId="2708" sId="1" numFmtId="4">
    <oc r="L61">
      <v>76.45</v>
    </oc>
    <nc r="L61">
      <v>75.41</v>
    </nc>
  </rcc>
  <rcc rId="2709" sId="1" numFmtId="4">
    <oc r="F61">
      <v>170</v>
    </oc>
    <nc r="F61">
      <v>180</v>
    </nc>
  </rcc>
  <rcc rId="2710" sId="1" numFmtId="4">
    <oc r="G61">
      <v>24.84</v>
    </oc>
    <nc r="G61">
      <v>24.87</v>
    </nc>
  </rcc>
  <rcc rId="2711" sId="1" numFmtId="4">
    <oc r="I61">
      <v>47.6</v>
    </oc>
    <nc r="I61">
      <v>46.7</v>
    </nc>
  </rcc>
  <rcc rId="2712" sId="1" numFmtId="4">
    <oc r="K61">
      <v>223</v>
    </oc>
    <nc r="K61">
      <v>224</v>
    </nc>
  </rcc>
  <rcc rId="2713" sId="1" numFmtId="4">
    <oc r="L62">
      <v>3.03</v>
    </oc>
    <nc r="L62">
      <v>2.99</v>
    </nc>
  </rcc>
  <rcc rId="2714" sId="1">
    <oc r="E69" t="inlineStr">
      <is>
        <t xml:space="preserve">Овощи свежие(огурцы)
</t>
      </is>
    </oc>
    <nc r="E69" t="inlineStr">
      <is>
        <t xml:space="preserve">Овощи свежие или соленые(огурцы)
</t>
      </is>
    </nc>
  </rcc>
  <rcc rId="2715" sId="1" numFmtId="4">
    <oc r="G69">
      <v>0.24</v>
    </oc>
    <nc r="G69">
      <v>0.21</v>
    </nc>
  </rcc>
  <rcc rId="2716" sId="1" numFmtId="4">
    <oc r="I69">
      <v>0.51</v>
    </oc>
    <nc r="I69">
      <v>0.56999999999999995</v>
    </nc>
  </rcc>
  <rcc rId="2717" sId="1" numFmtId="4">
    <oc r="J69">
      <v>3</v>
    </oc>
    <nc r="J69">
      <v>3.6</v>
    </nc>
  </rcc>
  <rcc rId="2718" sId="1" numFmtId="4">
    <oc r="K69">
      <v>70</v>
    </oc>
    <nc r="K69">
      <v>71</v>
    </nc>
  </rcc>
  <rcc rId="2719" sId="1">
    <oc r="E70" t="inlineStr">
      <is>
        <t>Щи из свежей капусты</t>
      </is>
    </oc>
    <nc r="E70" t="inlineStr">
      <is>
        <t>Суп картофельный с рисом</t>
      </is>
    </nc>
  </rcc>
  <rcc rId="2720" sId="1" numFmtId="4">
    <oc r="G70">
      <v>1.4</v>
    </oc>
    <nc r="G70">
      <v>1.6</v>
    </nc>
  </rcc>
  <rcc rId="2721" sId="1" numFmtId="4">
    <oc r="H70">
      <v>3.9</v>
    </oc>
    <nc r="H70">
      <v>2.17</v>
    </nc>
  </rcc>
  <rcc rId="2722" sId="1" numFmtId="4">
    <oc r="I70">
      <v>4.72</v>
    </oc>
    <nc r="I70">
      <v>9.69</v>
    </nc>
  </rcc>
  <rcc rId="2723" sId="1" numFmtId="4">
    <oc r="J70">
      <v>64</v>
    </oc>
    <nc r="J70">
      <v>68.599999999999994</v>
    </nc>
  </rcc>
  <rcc rId="2724" sId="1" numFmtId="4">
    <oc r="K70">
      <v>87</v>
    </oc>
    <nc r="K70">
      <v>101</v>
    </nc>
  </rcc>
  <rcc rId="2725" sId="1">
    <oc r="E71" t="inlineStr">
      <is>
        <t>Птица отварная с соусом сметанным</t>
      </is>
    </oc>
    <nc r="E71" t="inlineStr">
      <is>
        <t>Жаркое по домашнему из птицы</t>
      </is>
    </nc>
  </rcc>
  <rcc rId="2726" sId="1" numFmtId="4">
    <oc r="G71">
      <v>17.3</v>
    </oc>
    <nc r="G71">
      <v>22.22</v>
    </nc>
  </rcc>
  <rcc rId="2727" sId="1" numFmtId="4">
    <oc r="H71">
      <v>15</v>
    </oc>
    <nc r="H71">
      <v>24.81</v>
    </nc>
  </rcc>
  <rcc rId="2728" sId="1" numFmtId="4">
    <oc r="I71">
      <v>2.94</v>
    </oc>
    <nc r="I71">
      <v>22.74</v>
    </nc>
  </rcc>
  <rcc rId="2729" sId="1" numFmtId="4">
    <oc r="J71">
      <v>213</v>
    </oc>
    <nc r="J71">
      <v>404.6</v>
    </nc>
  </rcc>
  <rcc rId="2730" sId="1" numFmtId="4">
    <oc r="K71">
      <v>288</v>
    </oc>
    <nc r="K71">
      <v>259</v>
    </nc>
  </rcc>
  <rcc rId="2731" sId="1">
    <oc r="D72" t="inlineStr">
      <is>
        <t>гарнир</t>
      </is>
    </oc>
    <nc r="D72"/>
  </rcc>
  <rcc rId="2732" sId="1">
    <oc r="E72" t="inlineStr">
      <is>
        <t>Каша пшенная</t>
      </is>
    </oc>
    <nc r="E72"/>
  </rcc>
  <rcc rId="2733" sId="1" numFmtId="4">
    <oc r="F72">
      <v>150</v>
    </oc>
    <nc r="F72"/>
  </rcc>
  <rcc rId="2734" sId="1" numFmtId="4">
    <oc r="G72">
      <v>6.6</v>
    </oc>
    <nc r="G72"/>
  </rcc>
  <rcc rId="2735" sId="1" numFmtId="4">
    <oc r="H72">
      <v>5.7</v>
    </oc>
    <nc r="H72"/>
  </rcc>
  <rcc rId="2736" sId="1" numFmtId="4">
    <oc r="I72">
      <v>37.880000000000003</v>
    </oc>
    <nc r="I72"/>
  </rcc>
  <rcc rId="2737" sId="1" numFmtId="4">
    <oc r="J72">
      <v>229.5</v>
    </oc>
    <nc r="J72"/>
  </rcc>
  <rcc rId="2738" sId="1" numFmtId="4">
    <oc r="K72">
      <v>302</v>
    </oc>
    <nc r="K72"/>
  </rcc>
  <rcc rId="2739" sId="1" numFmtId="4">
    <oc r="L72">
      <v>10.34</v>
    </oc>
    <nc r="L72"/>
  </rcc>
  <rcc rId="2740" sId="1">
    <oc r="E73" t="inlineStr">
      <is>
        <t>Напиток из шиповника</t>
      </is>
    </oc>
    <nc r="E73" t="inlineStr">
      <is>
        <t>Компот из смеси сухофруктов</t>
      </is>
    </nc>
  </rcc>
  <rcc rId="2741" sId="1" numFmtId="4">
    <oc r="G73">
      <v>0.68</v>
    </oc>
    <nc r="G73">
      <v>0.66</v>
    </nc>
  </rcc>
  <rcc rId="2742" sId="1" numFmtId="4">
    <oc r="H73">
      <v>0.28000000000000003</v>
    </oc>
    <nc r="H73">
      <v>0.09</v>
    </nc>
  </rcc>
  <rcc rId="2743" sId="1" numFmtId="4">
    <oc r="I73">
      <v>20.76</v>
    </oc>
    <nc r="I73">
      <v>32.01</v>
    </nc>
  </rcc>
  <rcc rId="2744" sId="1" numFmtId="4">
    <oc r="J73">
      <v>88.2</v>
    </oc>
    <nc r="J73">
      <v>132.80000000000001</v>
    </nc>
  </rcc>
  <rcc rId="2745" sId="1" numFmtId="4">
    <oc r="K73">
      <v>388</v>
    </oc>
    <nc r="K73">
      <v>349</v>
    </nc>
  </rcc>
  <rfmt sheetId="1" s="1" sqref="F76" start="0" length="0">
    <dxf>
      <font>
        <sz val="11"/>
        <color indexed="8"/>
        <name val="Calibri"/>
        <family val="2"/>
        <charset val="204"/>
        <scheme val="none"/>
      </font>
    </dxf>
  </rfmt>
  <rfmt sheetId="1" s="1" sqref="G76" start="0" length="0">
    <dxf>
      <font>
        <sz val="11"/>
        <color indexed="8"/>
        <name val="Calibri"/>
        <family val="2"/>
        <charset val="204"/>
        <scheme val="none"/>
      </font>
      <protection locked="1"/>
    </dxf>
  </rfmt>
  <rfmt sheetId="1" s="1" sqref="H76" start="0" length="0">
    <dxf>
      <font>
        <sz val="11"/>
        <color indexed="8"/>
        <name val="Calibri"/>
        <family val="2"/>
        <charset val="204"/>
        <scheme val="none"/>
      </font>
      <protection locked="1"/>
    </dxf>
  </rfmt>
  <rfmt sheetId="1" s="1" sqref="I76" start="0" length="0">
    <dxf>
      <font>
        <sz val="11"/>
        <color indexed="8"/>
        <name val="Calibri"/>
        <family val="2"/>
        <charset val="204"/>
        <scheme val="none"/>
      </font>
      <protection locked="1"/>
    </dxf>
  </rfmt>
  <rfmt sheetId="1" s="1" sqref="J76" start="0" length="0">
    <dxf>
      <font>
        <sz val="11"/>
        <color indexed="8"/>
        <name val="Calibri"/>
        <family val="2"/>
        <charset val="204"/>
        <scheme val="none"/>
      </font>
      <protection locked="1"/>
    </dxf>
  </rfmt>
  <rm rId="2746" sheetId="1" source="F75:J75" destination="F74:J74" sourceSheetId="1">
    <rcc rId="0" sId="1" s="1" dxf="1" numFmtId="4">
      <nc r="F74">
        <v>30</v>
      </nc>
      <ndxf>
        <font>
          <sz val="11"/>
          <color indexed="8"/>
          <name val="Calibri"/>
          <family val="2"/>
          <charset val="204"/>
          <scheme val="none"/>
        </font>
        <numFmt numFmtId="2" formatCode="0.00"/>
        <fill>
          <patternFill patternType="solid">
            <bgColor theme="7" tint="0.79998168889431442"/>
          </patternFill>
        </fill>
        <alignment horizontal="center" vertical="top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s="1" dxf="1" numFmtId="4">
      <nc r="G74">
        <v>1.68</v>
      </nc>
      <ndxf>
        <font>
          <sz val="11"/>
          <color indexed="8"/>
          <name val="Calibri"/>
          <family val="2"/>
          <charset val="204"/>
          <scheme val="none"/>
        </font>
        <numFmt numFmtId="2" formatCode="0.00"/>
        <fill>
          <patternFill patternType="solid">
            <bgColor theme="7" tint="0.79998168889431442"/>
          </patternFill>
        </fill>
        <alignment horizontal="center" vertical="top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 numFmtId="4">
      <nc r="H74">
        <v>0.33</v>
      </nc>
      <ndxf>
        <font>
          <sz val="11"/>
          <color indexed="8"/>
          <name val="Calibri"/>
          <family val="2"/>
          <charset val="204"/>
          <scheme val="none"/>
        </font>
        <numFmt numFmtId="2" formatCode="0.00"/>
        <fill>
          <patternFill patternType="solid">
            <bgColor theme="7" tint="0.79998168889431442"/>
          </patternFill>
        </fill>
        <alignment horizontal="center" vertical="top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 numFmtId="4">
      <nc r="I74">
        <v>14.82</v>
      </nc>
      <ndxf>
        <font>
          <sz val="11"/>
          <color indexed="8"/>
          <name val="Calibri"/>
          <family val="2"/>
          <charset val="204"/>
          <scheme val="none"/>
        </font>
        <numFmt numFmtId="2" formatCode="0.00"/>
        <fill>
          <patternFill patternType="solid">
            <bgColor theme="7" tint="0.79998168889431442"/>
          </patternFill>
        </fill>
        <alignment horizontal="center" vertical="top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 numFmtId="4">
      <nc r="J74">
        <v>68.97</v>
      </nc>
      <ndxf>
        <font>
          <sz val="11"/>
          <color indexed="8"/>
          <name val="Calibri"/>
          <family val="2"/>
          <charset val="204"/>
          <scheme val="none"/>
        </font>
        <numFmt numFmtId="2" formatCode="0.00"/>
        <fill>
          <patternFill patternType="solid">
            <bgColor theme="7" tint="0.79998168889431442"/>
          </patternFill>
        </fill>
        <alignment horizontal="center" vertical="top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m>
  <rcc rId="2747" sId="1" odxf="1" s="1" dxf="1" numFmtId="4">
    <nc r="F75">
      <v>30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indexed="8"/>
        <name val="Calibri"/>
        <family val="2"/>
        <charset val="204"/>
        <scheme val="none"/>
      </font>
      <numFmt numFmtId="2" formatCode="0.00"/>
      <fill>
        <patternFill patternType="solid">
          <bgColor theme="7" tint="0.79998168889431442"/>
        </patternFill>
      </fill>
      <alignment horizontal="center" vertical="top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2748" sId="1" odxf="1" s="1" dxf="1" numFmtId="4">
    <nc r="G75">
      <v>1.68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indexed="8"/>
        <name val="Calibri"/>
        <family val="2"/>
        <charset val="204"/>
        <scheme val="none"/>
      </font>
      <numFmt numFmtId="2" formatCode="0.00"/>
      <fill>
        <patternFill patternType="solid">
          <bgColor theme="7" tint="0.79998168889431442"/>
        </patternFill>
      </fill>
      <alignment horizontal="center" vertical="top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49" sId="1" odxf="1" s="1" dxf="1" numFmtId="4">
    <nc r="H75">
      <v>0.33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indexed="8"/>
        <name val="Calibri"/>
        <family val="2"/>
        <charset val="204"/>
        <scheme val="none"/>
      </font>
      <numFmt numFmtId="2" formatCode="0.00"/>
      <fill>
        <patternFill patternType="solid">
          <bgColor theme="7" tint="0.79998168889431442"/>
        </patternFill>
      </fill>
      <alignment horizontal="center" vertical="top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50" sId="1" odxf="1" s="1" dxf="1" numFmtId="4">
    <nc r="I75">
      <v>14.82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indexed="8"/>
        <name val="Calibri"/>
        <family val="2"/>
        <charset val="204"/>
        <scheme val="none"/>
      </font>
      <numFmt numFmtId="2" formatCode="0.00"/>
      <fill>
        <patternFill patternType="solid">
          <bgColor theme="7" tint="0.79998168889431442"/>
        </patternFill>
      </fill>
      <alignment horizontal="center" vertical="top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51" sId="1" odxf="1" s="1" dxf="1" numFmtId="4">
    <nc r="J75">
      <v>68.97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indexed="8"/>
        <name val="Calibri"/>
        <family val="2"/>
        <charset val="204"/>
        <scheme val="none"/>
      </font>
      <numFmt numFmtId="2" formatCode="0.00"/>
      <fill>
        <patternFill patternType="solid">
          <bgColor theme="7" tint="0.79998168889431442"/>
        </patternFill>
      </fill>
      <alignment horizontal="center" vertical="top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752" sId="1">
    <oc r="E75" t="inlineStr">
      <is>
        <t>Хлеб ржаной</t>
      </is>
    </oc>
    <nc r="E75" t="inlineStr">
      <is>
        <t>Хлеб ржано-пшеничный</t>
      </is>
    </nc>
  </rcc>
  <rcc rId="2753" sId="1">
    <oc r="E88" t="inlineStr">
      <is>
        <t xml:space="preserve">Овощи свежие(огурцы)
</t>
      </is>
    </oc>
    <nc r="E88" t="inlineStr">
      <is>
        <t xml:space="preserve">Овощи свежие или соленые(огурцы)
</t>
      </is>
    </nc>
  </rcc>
  <rcc rId="2754" sId="1" numFmtId="4">
    <oc r="G88">
      <v>0.24</v>
    </oc>
    <nc r="G88">
      <v>0.21</v>
    </nc>
  </rcc>
  <rcc rId="2755" sId="1" numFmtId="4">
    <oc r="I88">
      <v>0.51</v>
    </oc>
    <nc r="I88">
      <v>0.56999999999999995</v>
    </nc>
  </rcc>
  <rcc rId="2756" sId="1" numFmtId="4">
    <oc r="J88">
      <v>3</v>
    </oc>
    <nc r="J88">
      <v>3.6</v>
    </nc>
  </rcc>
  <rcc rId="2757" sId="1" numFmtId="4">
    <oc r="G89">
      <v>1.9</v>
    </oc>
    <nc r="G89">
      <v>2.0499999999999998</v>
    </nc>
  </rcc>
  <rcc rId="2758" sId="1" numFmtId="4">
    <oc r="H89">
      <v>4.0599999999999996</v>
    </oc>
    <nc r="H89">
      <v>2.2200000000000002</v>
    </nc>
  </rcc>
  <rcc rId="2759" sId="1" numFmtId="4">
    <oc r="I89">
      <v>10.4</v>
    </oc>
    <nc r="I89">
      <v>12.55</v>
    </nc>
  </rcc>
  <rcc rId="2760" sId="1" numFmtId="4">
    <oc r="J89">
      <v>93.6</v>
    </oc>
    <nc r="J89">
      <v>87.2</v>
    </nc>
  </rcc>
  <rcc rId="2761" sId="1" numFmtId="4">
    <oc r="K89">
      <v>111</v>
    </oc>
    <nc r="K89">
      <v>112</v>
    </nc>
  </rcc>
  <rcc rId="2762" sId="1" numFmtId="4">
    <oc r="F90">
      <v>130</v>
    </oc>
    <nc r="F90">
      <v>135</v>
    </nc>
  </rcc>
  <rcc rId="2763" sId="1">
    <oc r="E90" t="inlineStr">
      <is>
        <t>Печень по строгановски</t>
      </is>
    </oc>
    <nc r="E90" t="inlineStr">
      <is>
        <t>Гуляш из говядины</t>
      </is>
    </nc>
  </rcc>
  <rfmt sheetId="1" s="1" sqref="F96" start="0" length="0">
    <dxf>
      <font>
        <sz val="11"/>
        <color indexed="8"/>
        <name val="Calibri"/>
        <family val="2"/>
        <charset val="204"/>
        <scheme val="none"/>
      </font>
    </dxf>
  </rfmt>
  <rfmt sheetId="1" s="1" sqref="G96" start="0" length="0">
    <dxf>
      <font>
        <sz val="11"/>
        <color indexed="8"/>
        <name val="Calibri"/>
        <family val="2"/>
        <charset val="204"/>
        <scheme val="none"/>
      </font>
      <protection locked="1"/>
    </dxf>
  </rfmt>
  <rfmt sheetId="1" s="1" sqref="H96" start="0" length="0">
    <dxf>
      <font>
        <sz val="11"/>
        <color indexed="8"/>
        <name val="Calibri"/>
        <family val="2"/>
        <charset val="204"/>
        <scheme val="none"/>
      </font>
      <protection locked="1"/>
    </dxf>
  </rfmt>
  <rfmt sheetId="1" s="1" sqref="I96" start="0" length="0">
    <dxf>
      <font>
        <sz val="11"/>
        <color indexed="8"/>
        <name val="Calibri"/>
        <family val="2"/>
        <charset val="204"/>
        <scheme val="none"/>
      </font>
      <protection locked="1"/>
    </dxf>
  </rfmt>
  <rfmt sheetId="1" s="1" sqref="J96" start="0" length="0">
    <dxf>
      <font>
        <sz val="11"/>
        <color indexed="8"/>
        <name val="Calibri"/>
        <family val="2"/>
        <charset val="204"/>
        <scheme val="none"/>
      </font>
      <protection locked="1"/>
    </dxf>
  </rfmt>
  <rcc rId="2764" sId="1" numFmtId="4">
    <oc r="F93">
      <v>30</v>
    </oc>
    <nc r="F93">
      <v>20</v>
    </nc>
  </rcc>
  <rcc rId="2765" sId="1" numFmtId="4">
    <oc r="G93">
      <v>1.68</v>
    </oc>
    <nc r="G93">
      <v>1.58</v>
    </nc>
  </rcc>
  <rcc rId="2766" sId="1" numFmtId="4">
    <oc r="H93">
      <v>0.33</v>
    </oc>
    <nc r="H93">
      <v>0.2</v>
    </nc>
  </rcc>
  <rcc rId="2767" sId="1" numFmtId="4">
    <oc r="I93">
      <v>14.82</v>
    </oc>
    <nc r="I93">
      <v>9.66</v>
    </nc>
  </rcc>
  <rcc rId="2768" sId="1" numFmtId="4">
    <oc r="J93">
      <v>68.97</v>
    </oc>
    <nc r="J93">
      <v>46.76</v>
    </nc>
  </rcc>
  <rcc rId="2769" sId="1" numFmtId="4">
    <oc r="F94">
      <v>20</v>
    </oc>
    <nc r="F94">
      <v>30</v>
    </nc>
  </rcc>
  <rcc rId="2770" sId="1" numFmtId="4">
    <oc r="G94">
      <v>1.58</v>
    </oc>
    <nc r="G94">
      <v>1.68</v>
    </nc>
  </rcc>
  <rcc rId="2771" sId="1" numFmtId="4">
    <oc r="H94">
      <v>0.2</v>
    </oc>
    <nc r="H94">
      <v>0.33</v>
    </nc>
  </rcc>
  <rcc rId="2772" sId="1" numFmtId="4">
    <oc r="I94">
      <v>9.66</v>
    </oc>
    <nc r="I94">
      <v>14.82</v>
    </nc>
  </rcc>
  <rcc rId="2773" sId="1" numFmtId="4">
    <oc r="J94">
      <v>46.76</v>
    </oc>
    <nc r="J94">
      <v>68.97</v>
    </nc>
  </rcc>
  <rcc rId="2774" sId="1">
    <oc r="E94" t="inlineStr">
      <is>
        <t>Хлеб ржаной</t>
      </is>
    </oc>
    <nc r="E94" t="inlineStr">
      <is>
        <t>Хлеб ржано-пшеничный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5" sId="1">
    <oc r="E107" t="inlineStr">
      <is>
        <t xml:space="preserve">Овощи свежие(огурцы)
</t>
      </is>
    </oc>
    <nc r="E107" t="inlineStr">
      <is>
        <t xml:space="preserve">Овощи свежие или соленые (огурцы)
</t>
      </is>
    </nc>
  </rcc>
  <rcc rId="2776" sId="1">
    <oc r="E108" t="inlineStr">
      <is>
        <t>Суп картофельный из овощей</t>
      </is>
    </oc>
    <nc r="E108" t="inlineStr">
      <is>
        <t>Суп картофельный с рисом</t>
      </is>
    </nc>
  </rcc>
  <rcc rId="2777" sId="1" numFmtId="4">
    <oc r="G108">
      <v>1.27</v>
    </oc>
    <nc r="G108">
      <v>1.6</v>
    </nc>
  </rcc>
  <rcc rId="2778" sId="1" numFmtId="4">
    <oc r="H108">
      <v>4</v>
    </oc>
    <nc r="H108">
      <v>2.17</v>
    </nc>
  </rcc>
  <rcc rId="2779" sId="1" numFmtId="4">
    <oc r="I108">
      <v>7.3</v>
    </oc>
    <nc r="I108">
      <v>9.69</v>
    </nc>
  </rcc>
  <rcc rId="2780" sId="1" numFmtId="4">
    <oc r="J108">
      <v>76.2</v>
    </oc>
    <nc r="J108">
      <v>68.599999999999994</v>
    </nc>
  </rcc>
  <rcc rId="2781" sId="1" numFmtId="4">
    <oc r="K108">
      <v>99</v>
    </oc>
    <nc r="K108">
      <v>101</v>
    </nc>
  </rcc>
  <rcc rId="2782" sId="1">
    <oc r="E109" t="inlineStr">
      <is>
        <t>Фрикадельки из птицы с маслом сливочным</t>
      </is>
    </oc>
    <nc r="E109" t="inlineStr">
      <is>
        <t>Котлета рубленная из птицы с маслом сливочным</t>
      </is>
    </nc>
  </rcc>
  <rcc rId="2783" sId="1" numFmtId="4">
    <oc r="G109">
      <v>12.37</v>
    </oc>
    <nc r="G109">
      <v>15.06</v>
    </nc>
  </rcc>
  <rcc rId="2784" sId="1" numFmtId="4">
    <oc r="H109">
      <v>17.149999999999999</v>
    </oc>
    <nc r="H109">
      <v>14.45</v>
    </nc>
  </rcc>
  <rcc rId="2785" sId="1" numFmtId="4">
    <oc r="I109">
      <v>7</v>
    </oc>
    <nc r="I109">
      <v>14.05</v>
    </nc>
  </rcc>
  <rcc rId="2786" sId="1" numFmtId="4">
    <oc r="J109">
      <v>231.45</v>
    </oc>
    <nc r="J109">
      <v>247</v>
    </nc>
  </rcc>
  <rcc rId="2787" sId="1" numFmtId="4">
    <oc r="K109">
      <v>297</v>
    </oc>
    <nc r="K109">
      <v>294</v>
    </nc>
  </rcc>
  <rcc rId="2788" sId="1">
    <oc r="E110" t="inlineStr">
      <is>
        <t>Рис припущенный</t>
      </is>
    </oc>
    <nc r="E110" t="inlineStr">
      <is>
        <t>Макароны отварные с маслом</t>
      </is>
    </nc>
  </rcc>
  <rcc rId="2789" sId="1" numFmtId="4">
    <oc r="F110">
      <v>150</v>
    </oc>
    <nc r="F110">
      <v>155</v>
    </nc>
  </rcc>
  <rcc rId="2790" sId="1" numFmtId="4">
    <oc r="G110">
      <v>3.64</v>
    </oc>
    <nc r="G110">
      <v>5.64</v>
    </nc>
  </rcc>
  <rcc rId="2791" sId="1" numFmtId="4">
    <oc r="H110">
      <v>4.3</v>
    </oc>
    <nc r="H110">
      <v>5.98</v>
    </nc>
  </rcc>
  <rcc rId="2792" sId="1" numFmtId="4">
    <oc r="I110">
      <v>36.700000000000003</v>
    </oc>
    <nc r="I110">
      <v>31.47</v>
    </nc>
  </rcc>
  <rcc rId="2793" sId="1" numFmtId="4">
    <oc r="J110">
      <v>199.95</v>
    </oc>
    <nc r="J110">
      <v>202.24</v>
    </nc>
  </rcc>
  <rcc rId="2794" sId="1" numFmtId="4">
    <oc r="K110">
      <v>305</v>
    </oc>
    <nc r="K110">
      <v>203</v>
    </nc>
  </rcc>
  <rcc rId="2795" sId="1">
    <oc r="E111" t="inlineStr">
      <is>
        <t>Сок яблочный</t>
      </is>
    </oc>
    <nc r="E111" t="inlineStr">
      <is>
        <t>Напиток в ассортименте</t>
      </is>
    </nc>
  </rcc>
  <rfmt sheetId="1" s="1" sqref="F115" start="0" length="0">
    <dxf>
      <font>
        <sz val="11"/>
        <color indexed="8"/>
        <name val="Calibri"/>
        <family val="2"/>
        <charset val="204"/>
        <scheme val="none"/>
      </font>
    </dxf>
  </rfmt>
  <rfmt sheetId="1" s="1" sqref="G115" start="0" length="0">
    <dxf>
      <font>
        <sz val="11"/>
        <color indexed="8"/>
        <name val="Calibri"/>
        <family val="2"/>
        <charset val="204"/>
        <scheme val="none"/>
      </font>
      <protection locked="1"/>
    </dxf>
  </rfmt>
  <rfmt sheetId="1" s="1" sqref="H115" start="0" length="0">
    <dxf>
      <font>
        <sz val="11"/>
        <color indexed="8"/>
        <name val="Calibri"/>
        <family val="2"/>
        <charset val="204"/>
        <scheme val="none"/>
      </font>
      <protection locked="1"/>
    </dxf>
  </rfmt>
  <rfmt sheetId="1" s="1" sqref="I115" start="0" length="0">
    <dxf>
      <font>
        <sz val="11"/>
        <color indexed="8"/>
        <name val="Calibri"/>
        <family val="2"/>
        <charset val="204"/>
        <scheme val="none"/>
      </font>
      <protection locked="1"/>
    </dxf>
  </rfmt>
  <rfmt sheetId="1" s="1" sqref="J115" start="0" length="0">
    <dxf>
      <font>
        <sz val="11"/>
        <color indexed="8"/>
        <name val="Calibri"/>
        <family val="2"/>
        <charset val="204"/>
        <scheme val="none"/>
      </font>
      <protection locked="1"/>
    </dxf>
  </rfmt>
  <rcc rId="2796" sId="1" numFmtId="4">
    <oc r="F113">
      <v>20</v>
    </oc>
    <nc r="F113">
      <v>30</v>
    </nc>
  </rcc>
  <rcc rId="2797" sId="1" numFmtId="4">
    <oc r="G113">
      <v>1.58</v>
    </oc>
    <nc r="G113">
      <v>1.68</v>
    </nc>
  </rcc>
  <rcc rId="2798" sId="1" numFmtId="4">
    <oc r="H113">
      <v>0.2</v>
    </oc>
    <nc r="H113">
      <v>0.33</v>
    </nc>
  </rcc>
  <rcc rId="2799" sId="1" numFmtId="4">
    <oc r="I113">
      <v>9.66</v>
    </oc>
    <nc r="I113">
      <v>14.82</v>
    </nc>
  </rcc>
  <rcc rId="2800" sId="1" numFmtId="4">
    <oc r="J113">
      <v>46.76</v>
    </oc>
    <nc r="J113">
      <v>68.97</v>
    </nc>
  </rcc>
  <rcc rId="2801" sId="1">
    <oc r="E113" t="inlineStr">
      <is>
        <t>Хлеб ржаной</t>
      </is>
    </oc>
    <nc r="E113" t="inlineStr">
      <is>
        <t>Хлеб ржано-пшеничный</t>
      </is>
    </nc>
  </rcc>
  <rcc rId="2802" sId="1" numFmtId="4">
    <oc r="F112">
      <v>30</v>
    </oc>
    <nc r="F112">
      <v>20</v>
    </nc>
  </rcc>
  <rcc rId="2803" sId="1" numFmtId="4">
    <oc r="G112">
      <v>1.68</v>
    </oc>
    <nc r="G112">
      <v>1.58</v>
    </nc>
  </rcc>
  <rcc rId="2804" sId="1" numFmtId="4">
    <oc r="H112">
      <v>0.33</v>
    </oc>
    <nc r="H112">
      <v>0.2</v>
    </nc>
  </rcc>
  <rcc rId="2805" sId="1" numFmtId="4">
    <oc r="I112">
      <v>14.82</v>
    </oc>
    <nc r="I112">
      <v>9.66</v>
    </nc>
  </rcc>
  <rcc rId="2806" sId="1" numFmtId="4">
    <oc r="J112">
      <v>68.97</v>
    </oc>
    <nc r="J112">
      <v>46.76</v>
    </nc>
  </rcc>
  <rcc rId="2807" sId="1" numFmtId="4">
    <oc r="L107">
      <v>6.3</v>
    </oc>
    <nc r="L107"/>
  </rcc>
  <rcc rId="2808" sId="1" numFmtId="4">
    <oc r="L108">
      <v>6.17</v>
    </oc>
    <nc r="L108"/>
  </rcc>
  <rcc rId="2809" sId="1" numFmtId="4">
    <oc r="L109">
      <v>35.729999999999997</v>
    </oc>
    <nc r="L109"/>
  </rcc>
  <rcc rId="2810" sId="1" numFmtId="4">
    <oc r="L110">
      <v>9.31</v>
    </oc>
    <nc r="L110"/>
  </rcc>
  <rcc rId="2811" sId="1" numFmtId="4">
    <oc r="L111">
      <v>12</v>
    </oc>
    <nc r="L111"/>
  </rcc>
  <rcc rId="2812" sId="1" numFmtId="4">
    <oc r="L112">
      <v>1.86</v>
    </oc>
    <nc r="L112"/>
  </rcc>
  <rcc rId="2813" sId="1" numFmtId="4">
    <oc r="L113">
      <v>1.66</v>
    </oc>
    <nc r="L113"/>
  </rcc>
  <rcc rId="2814" sId="1" numFmtId="4">
    <oc r="L14">
      <v>4.59</v>
    </oc>
    <nc r="L14"/>
  </rcc>
  <rcc rId="2815" sId="1" numFmtId="4">
    <oc r="L15">
      <v>106.97</v>
    </oc>
    <nc r="L15"/>
  </rcc>
  <rcc rId="2816" sId="1" numFmtId="4">
    <oc r="L16">
      <v>14.65</v>
    </oc>
    <nc r="L16"/>
  </rcc>
  <rcc rId="2817" sId="1" numFmtId="4">
    <oc r="L17">
      <v>4.74</v>
    </oc>
    <nc r="L17"/>
  </rcc>
  <rcc rId="2818" sId="1" numFmtId="4">
    <oc r="L18">
      <v>1.86</v>
    </oc>
    <nc r="L18"/>
  </rcc>
  <rcc rId="2819" sId="1" numFmtId="4">
    <oc r="L19">
      <v>1.66</v>
    </oc>
    <nc r="L19"/>
  </rcc>
  <rcc rId="2820" sId="1" numFmtId="4">
    <oc r="L33">
      <v>7.12</v>
    </oc>
    <nc r="L33"/>
  </rcc>
  <rcc rId="2821" sId="1" numFmtId="4">
    <oc r="L34">
      <v>81.44</v>
    </oc>
    <nc r="L34"/>
  </rcc>
  <rcc rId="2822" sId="1" numFmtId="4">
    <oc r="L35">
      <v>12</v>
    </oc>
    <nc r="L35"/>
  </rcc>
  <rcc rId="2823" sId="1" numFmtId="4">
    <oc r="L36">
      <v>1.86</v>
    </oc>
    <nc r="L36"/>
  </rcc>
  <rcc rId="2824" sId="1" numFmtId="4">
    <oc r="L37">
      <v>1.66</v>
    </oc>
    <nc r="L37"/>
  </rcc>
  <rcc rId="2825" sId="1" numFmtId="4">
    <oc r="L50">
      <v>6.3</v>
    </oc>
    <nc r="L50"/>
  </rcc>
  <rcc rId="2826" sId="1" numFmtId="4">
    <oc r="L51">
      <v>6.4</v>
    </oc>
    <nc r="L51"/>
  </rcc>
  <rcc rId="2827" sId="1" numFmtId="4">
    <oc r="L52">
      <v>36.369999999999997</v>
    </oc>
    <nc r="L52"/>
  </rcc>
  <rcc rId="2828" sId="1" numFmtId="4">
    <oc r="L53">
      <v>11.05</v>
    </oc>
    <nc r="L53"/>
  </rcc>
  <rcc rId="2829" sId="1" numFmtId="4">
    <oc r="L54">
      <v>6.12</v>
    </oc>
    <nc r="L54"/>
  </rcc>
  <rcc rId="2830" sId="1" numFmtId="4">
    <oc r="L55">
      <v>1.86</v>
    </oc>
    <nc r="L55"/>
  </rcc>
  <rcc rId="2831" sId="1" numFmtId="4">
    <oc r="L56">
      <v>1.66</v>
    </oc>
    <nc r="L56"/>
  </rcc>
  <rcc rId="2832" sId="1" numFmtId="4">
    <oc r="L69">
      <v>6.3</v>
    </oc>
    <nc r="L69"/>
  </rcc>
  <rcc rId="2833" sId="1" numFmtId="4">
    <oc r="L70">
      <v>5.83</v>
    </oc>
    <nc r="L70"/>
  </rcc>
  <rcc rId="2834" sId="1" numFmtId="4">
    <oc r="L71">
      <v>40.619999999999997</v>
    </oc>
    <nc r="L71"/>
  </rcc>
  <rcc rId="2835" sId="1" numFmtId="4">
    <oc r="L73">
      <v>11</v>
    </oc>
    <nc r="L73"/>
  </rcc>
  <rcc rId="2836" sId="1" numFmtId="4">
    <oc r="L74">
      <v>1.86</v>
    </oc>
    <nc r="L74"/>
  </rcc>
  <rcc rId="2837" sId="1" numFmtId="4">
    <oc r="L75">
      <v>1.66</v>
    </oc>
    <nc r="L75"/>
  </rcc>
  <rcc rId="2838" sId="1" numFmtId="4">
    <oc r="L88">
      <v>6.3</v>
    </oc>
    <nc r="L88"/>
  </rcc>
  <rcc rId="2839" sId="1" numFmtId="4">
    <oc r="L89">
      <v>4.24</v>
    </oc>
    <nc r="L89"/>
  </rcc>
  <rcc rId="2840" sId="1" numFmtId="4">
    <oc r="L90">
      <v>65.09</v>
    </oc>
    <nc r="L90"/>
  </rcc>
  <rcc rId="2841" sId="1" numFmtId="4">
    <oc r="L91">
      <v>10.11</v>
    </oc>
    <nc r="L91"/>
  </rcc>
  <rcc rId="2842" sId="1" numFmtId="4">
    <oc r="L92">
      <v>4.74</v>
    </oc>
    <nc r="L92"/>
  </rcc>
  <rcc rId="2843" sId="1" numFmtId="4">
    <oc r="L93">
      <v>1.86</v>
    </oc>
    <nc r="L93"/>
  </rcc>
  <rcc rId="2844" sId="1" numFmtId="4">
    <oc r="L94">
      <v>1.66</v>
    </oc>
    <nc r="L94"/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45" sId="1" numFmtId="4">
    <oc r="L118">
      <v>55.76</v>
    </oc>
    <nc r="L118">
      <v>68.2</v>
    </nc>
  </rcc>
  <rcc rId="2846" sId="1" numFmtId="4">
    <oc r="L119">
      <v>13.21</v>
    </oc>
    <nc r="L119">
      <v>11.05</v>
    </nc>
  </rcc>
  <rcc rId="2847" sId="1">
    <oc r="E126" t="inlineStr">
      <is>
        <t>Рассольник ленинградский</t>
      </is>
    </oc>
    <nc r="E126" t="inlineStr">
      <is>
        <t>Борщ с капустой и картофелем</t>
      </is>
    </nc>
  </rcc>
  <rcc rId="2848" sId="1" numFmtId="4">
    <oc r="G126">
      <v>1.6</v>
    </oc>
    <nc r="G126">
      <v>1.44</v>
    </nc>
  </rcc>
  <rcc rId="2849" sId="1" numFmtId="4">
    <oc r="H126">
      <v>4.07</v>
    </oc>
    <nc r="H126">
      <v>3.94</v>
    </nc>
  </rcc>
  <rcc rId="2850" sId="1" numFmtId="4">
    <oc r="I126">
      <v>9.6</v>
    </oc>
    <nc r="I126">
      <v>8.75</v>
    </nc>
  </rcc>
  <rcc rId="2851" sId="1" numFmtId="4">
    <oc r="J126">
      <v>85.8</v>
    </oc>
    <nc r="J126">
      <v>83</v>
    </nc>
  </rcc>
  <rcc rId="2852" sId="1" numFmtId="4">
    <oc r="K126">
      <v>96</v>
    </oc>
    <nc r="K126">
      <v>82</v>
    </nc>
  </rcc>
  <rcc rId="2853" sId="1" numFmtId="4">
    <oc r="L126">
      <v>6.86</v>
    </oc>
    <nc r="L126"/>
  </rcc>
  <rcc rId="2854" sId="1" numFmtId="4">
    <oc r="L127">
      <v>45.82</v>
    </oc>
    <nc r="L127"/>
  </rcc>
  <rcc rId="2855" sId="1" numFmtId="4">
    <oc r="L128">
      <v>10.69</v>
    </oc>
    <nc r="L128"/>
  </rcc>
  <rcc rId="2856" sId="1" numFmtId="4">
    <oc r="L129">
      <v>6.8</v>
    </oc>
    <nc r="L129"/>
  </rcc>
  <rcc rId="2857" sId="1" numFmtId="4">
    <oc r="L130">
      <v>1.86</v>
    </oc>
    <nc r="L130"/>
  </rcc>
  <rcc rId="2858" sId="1" numFmtId="4">
    <oc r="L131">
      <v>1.66</v>
    </oc>
    <nc r="L131"/>
  </rcc>
  <rcc rId="2859" sId="1">
    <oc r="E127" t="inlineStr">
      <is>
        <t>Рыба припущенная с маслом</t>
      </is>
    </oc>
    <nc r="E127" t="inlineStr">
      <is>
        <t>Жаркое по домашнему</t>
      </is>
    </nc>
  </rcc>
  <rcc rId="2860" sId="1" numFmtId="4">
    <oc r="F127">
      <v>95</v>
    </oc>
    <nc r="F127">
      <v>120</v>
    </nc>
  </rcc>
  <rcc rId="2861" sId="1" numFmtId="4">
    <oc r="G127">
      <v>14</v>
    </oc>
    <nc r="G127">
      <v>22.22</v>
    </nc>
  </rcc>
  <rcc rId="2862" sId="1" numFmtId="4">
    <oc r="H127">
      <v>6.7</v>
    </oc>
    <nc r="H127">
      <v>24.81</v>
    </nc>
  </rcc>
  <rcc rId="2863" sId="1" numFmtId="4">
    <oc r="I127">
      <v>0.75</v>
    </oc>
    <nc r="I127">
      <v>22.74</v>
    </nc>
  </rcc>
  <rcc rId="2864" sId="1" numFmtId="4">
    <oc r="J127">
      <v>119.45</v>
    </oc>
    <nc r="J127">
      <v>404</v>
    </nc>
  </rcc>
  <rcc rId="2865" sId="1" numFmtId="4">
    <oc r="K127">
      <v>227</v>
    </oc>
    <nc r="K127">
      <v>259</v>
    </nc>
  </rcc>
  <rcc rId="2866" sId="1">
    <oc r="D128" t="inlineStr">
      <is>
        <t>гарнир</t>
      </is>
    </oc>
    <nc r="D128"/>
  </rcc>
  <rcc rId="2867" sId="1">
    <oc r="E128" t="inlineStr">
      <is>
        <t>Рагу из овощей</t>
      </is>
    </oc>
    <nc r="E128" t="inlineStr">
      <is>
        <t>Овощи свежие или соленые</t>
      </is>
    </nc>
  </rcc>
  <rcc rId="2868" sId="1" numFmtId="4">
    <oc r="F128">
      <v>150</v>
    </oc>
    <nc r="F128">
      <v>30</v>
    </nc>
  </rcc>
  <rcc rId="2869" sId="1" numFmtId="4">
    <oc r="G128">
      <v>2.5</v>
    </oc>
    <nc r="G128">
      <v>0.24</v>
    </nc>
  </rcc>
  <rcc rId="2870" sId="1" numFmtId="4">
    <oc r="H128">
      <v>15.7</v>
    </oc>
    <nc r="H128">
      <v>0.03</v>
    </nc>
  </rcc>
  <rcc rId="2871" sId="1" numFmtId="4">
    <oc r="I128">
      <v>12.3</v>
    </oc>
    <nc r="I128">
      <v>0.51</v>
    </nc>
  </rcc>
  <rcc rId="2872" sId="1" numFmtId="4">
    <oc r="J128">
      <v>202.9</v>
    </oc>
    <nc r="J128">
      <v>3</v>
    </nc>
  </rcc>
  <rcc rId="2873" sId="1" numFmtId="4">
    <oc r="K128">
      <v>143</v>
    </oc>
    <nc r="K128">
      <v>70</v>
    </nc>
  </rcc>
  <rcc rId="2874" sId="1">
    <oc r="E129" t="inlineStr">
      <is>
        <t>Кисель из сока</t>
      </is>
    </oc>
    <nc r="E129" t="inlineStr">
      <is>
        <t>Компот из смеси сухофруктов</t>
      </is>
    </nc>
  </rcc>
  <rcc rId="2875" sId="1" numFmtId="4">
    <oc r="G129">
      <v>0.31</v>
    </oc>
    <nc r="G129">
      <v>0.66</v>
    </nc>
  </rcc>
  <rcc rId="2876" sId="1" numFmtId="4">
    <oc r="H129">
      <v>0</v>
    </oc>
    <nc r="H129">
      <v>0.09</v>
    </nc>
  </rcc>
  <rcc rId="2877" sId="1" numFmtId="4">
    <oc r="I129">
      <v>39.4</v>
    </oc>
    <nc r="I129">
      <v>32</v>
    </nc>
  </rcc>
  <rcc rId="2878" sId="1" numFmtId="4">
    <oc r="J129">
      <v>160</v>
    </oc>
    <nc r="J129">
      <v>132.80000000000001</v>
    </nc>
  </rcc>
  <rcc rId="2879" sId="1" numFmtId="4">
    <oc r="K129">
      <v>359</v>
    </oc>
    <nc r="K129">
      <v>349</v>
    </nc>
  </rcc>
  <rcc rId="2880" sId="1" numFmtId="4">
    <oc r="F130">
      <v>30</v>
    </oc>
    <nc r="F130">
      <v>20</v>
    </nc>
  </rcc>
  <rcc rId="2881" sId="1" numFmtId="4">
    <oc r="G130">
      <v>1.68</v>
    </oc>
    <nc r="G130">
      <v>1.58</v>
    </nc>
  </rcc>
  <rcc rId="2882" sId="1" numFmtId="4">
    <oc r="H130">
      <v>0.33</v>
    </oc>
    <nc r="H130">
      <v>0.2</v>
    </nc>
  </rcc>
  <rcc rId="2883" sId="1" numFmtId="4">
    <oc r="I130">
      <v>14.82</v>
    </oc>
    <nc r="I130">
      <v>9.66</v>
    </nc>
  </rcc>
  <rcc rId="2884" sId="1" numFmtId="4">
    <oc r="J130">
      <v>68.97</v>
    </oc>
    <nc r="J130">
      <v>46.76</v>
    </nc>
  </rcc>
  <rcc rId="2885" sId="1">
    <oc r="E131" t="inlineStr">
      <is>
        <t>Хлеб ржаной</t>
      </is>
    </oc>
    <nc r="E131" t="inlineStr">
      <is>
        <t>Хлеб ржано-пшеничный</t>
      </is>
    </nc>
  </rcc>
  <rcc rId="2886" sId="1" numFmtId="4">
    <oc r="F131">
      <v>20</v>
    </oc>
    <nc r="F131">
      <v>30</v>
    </nc>
  </rcc>
  <rcc rId="2887" sId="1" numFmtId="4">
    <oc r="G131">
      <v>1.58</v>
    </oc>
    <nc r="G131">
      <v>1.68</v>
    </nc>
  </rcc>
  <rcc rId="2888" sId="1" numFmtId="4">
    <oc r="H131">
      <v>0.2</v>
    </oc>
    <nc r="H131">
      <v>0.33</v>
    </nc>
  </rcc>
  <rcc rId="2889" sId="1" numFmtId="4">
    <oc r="I131">
      <v>9.66</v>
    </oc>
    <nc r="I131">
      <v>14.82</v>
    </nc>
  </rcc>
  <rcc rId="2890" sId="1" numFmtId="4">
    <oc r="J131">
      <v>46.76</v>
    </oc>
    <nc r="J131">
      <v>68.97</v>
    </nc>
  </rcc>
  <rcc rId="2891" sId="1" numFmtId="4">
    <oc r="L137">
      <v>14.86</v>
    </oc>
    <nc r="L137">
      <v>14.94</v>
    </nc>
  </rcc>
  <rcc rId="2892" sId="1" numFmtId="4">
    <oc r="L139">
      <v>21.44</v>
    </oc>
    <nc r="L139">
      <v>21.11</v>
    </nc>
  </rcc>
  <rcc rId="2893" sId="1" numFmtId="4">
    <oc r="L138">
      <v>12.23</v>
    </oc>
    <nc r="L138">
      <v>12.37</v>
    </nc>
  </rcc>
  <rcc rId="2894" sId="1" numFmtId="4">
    <oc r="L145">
      <v>6.3</v>
    </oc>
    <nc r="L145"/>
  </rcc>
  <rcc rId="2895" sId="1" numFmtId="4">
    <oc r="L146">
      <v>4.8899999999999997</v>
    </oc>
    <nc r="L146"/>
  </rcc>
  <rcc rId="2896" sId="1" numFmtId="4">
    <oc r="L147">
      <v>38.08</v>
    </oc>
    <nc r="L147"/>
  </rcc>
  <rcc rId="2897" sId="1" numFmtId="4">
    <oc r="L148">
      <v>6.51</v>
    </oc>
    <nc r="L148"/>
  </rcc>
  <rcc rId="2898" sId="1" numFmtId="4">
    <oc r="L149">
      <v>4.74</v>
    </oc>
    <nc r="L149"/>
  </rcc>
  <rcc rId="2899" sId="1" numFmtId="4">
    <oc r="L150">
      <v>1.86</v>
    </oc>
    <nc r="L150"/>
  </rcc>
  <rcc rId="2900" sId="1" numFmtId="4">
    <oc r="L151">
      <v>1.66</v>
    </oc>
    <nc r="L151"/>
  </rcc>
  <rcc rId="2901" sId="1">
    <oc r="E145" t="inlineStr">
      <is>
        <t xml:space="preserve">Овощи свежие(огурцы)
</t>
      </is>
    </oc>
    <nc r="E145" t="inlineStr">
      <is>
        <t xml:space="preserve">Овощи свежие или соленые(огурцы)
</t>
      </is>
    </nc>
  </rcc>
  <rcc rId="2902" sId="1">
    <oc r="E146" t="inlineStr">
      <is>
        <t>Суп картофельный с рисом</t>
      </is>
    </oc>
    <nc r="E146" t="inlineStr">
      <is>
        <t>Суп картофельный с горохом</t>
      </is>
    </nc>
  </rcc>
  <rcc rId="2903" sId="1" numFmtId="4">
    <oc r="G146">
      <v>1.6</v>
    </oc>
    <nc r="G146">
      <v>4.4000000000000004</v>
    </nc>
  </rcc>
  <rcc rId="2904" sId="1" numFmtId="4">
    <oc r="H146">
      <v>2.17</v>
    </oc>
    <nc r="H146">
      <v>4.2</v>
    </nc>
  </rcc>
  <rcc rId="2905" sId="1" numFmtId="4">
    <oc r="I146">
      <v>9.69</v>
    </oc>
    <nc r="I146">
      <v>13.2</v>
    </nc>
  </rcc>
  <rcc rId="2906" sId="1" numFmtId="4">
    <oc r="J146">
      <v>68.599999999999994</v>
    </oc>
    <nc r="J146">
      <v>118.6</v>
    </nc>
  </rcc>
  <rcc rId="2907" sId="1" numFmtId="4">
    <oc r="K146">
      <v>101</v>
    </oc>
    <nc r="K146">
      <v>102</v>
    </nc>
  </rcc>
  <rcc rId="2908" sId="1">
    <oc r="E147" t="inlineStr">
      <is>
        <t>Котлета рубленная из птицы с маслом сливочным</t>
      </is>
    </oc>
    <nc r="E147" t="inlineStr">
      <is>
        <t>Плов из птицы</t>
      </is>
    </nc>
  </rcc>
  <rcc rId="2909" sId="1">
    <oc r="D148" t="inlineStr">
      <is>
        <t>гарнир</t>
      </is>
    </oc>
    <nc r="D148"/>
  </rcc>
  <rcc rId="2910" sId="1">
    <oc r="E148" t="inlineStr">
      <is>
        <t>Макароны отварные с маслом сливочным</t>
      </is>
    </oc>
    <nc r="E148"/>
  </rcc>
  <rcc rId="2911" sId="1" numFmtId="4">
    <oc r="F148">
      <v>155</v>
    </oc>
    <nc r="F148"/>
  </rcc>
  <rcc rId="2912" sId="1" numFmtId="4">
    <oc r="G148">
      <v>5.64</v>
    </oc>
    <nc r="G148"/>
  </rcc>
  <rcc rId="2913" sId="1" numFmtId="4">
    <oc r="H148">
      <v>5.98</v>
    </oc>
    <nc r="H148"/>
  </rcc>
  <rcc rId="2914" sId="1" numFmtId="4">
    <oc r="I148">
      <v>31.47</v>
    </oc>
    <nc r="I148"/>
  </rcc>
  <rcc rId="2915" sId="1" numFmtId="4">
    <oc r="J148">
      <v>202.24</v>
    </oc>
    <nc r="J148"/>
  </rcc>
  <rcc rId="2916" sId="1" numFmtId="4">
    <oc r="K148">
      <v>203</v>
    </oc>
    <nc r="K148"/>
  </rcc>
  <rrc rId="2917" sId="1" ref="A148:XFD148" action="deleteRow">
    <rfmt sheetId="1" xfDxf="1" sqref="A148:XFD148" start="0" length="0">
      <dxf>
        <font>
          <sz val="10"/>
          <name val="Arial"/>
          <scheme val="none"/>
        </font>
      </dxf>
    </rfmt>
    <rfmt sheetId="1" sqref="A148" start="0" length="0">
      <dxf>
        <alignment horizontal="center" vertical="top"/>
        <border outline="0">
          <left style="medium">
            <color auto="1"/>
          </left>
          <right style="thin">
            <color auto="1"/>
          </right>
        </border>
      </dxf>
    </rfmt>
    <rfmt sheetId="1" sqref="B148" start="0" length="0">
      <dxf>
        <alignment horizontal="center" vertical="top"/>
        <border outline="0">
          <right style="thin">
            <color auto="1"/>
          </right>
        </border>
      </dxf>
    </rfmt>
    <rfmt sheetId="1" sqref="C14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14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E148" start="0" length="0">
      <dxf>
        <font>
          <sz val="11"/>
          <color indexed="8"/>
          <name val="Calibri"/>
          <family val="2"/>
          <charset val="204"/>
          <scheme val="none"/>
        </font>
        <fill>
          <patternFill patternType="solid">
            <bgColor theme="7" tint="0.79998168889431442"/>
          </patternFill>
        </fill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" s="1" sqref="F148" start="0" length="0">
      <dxf>
        <font>
          <sz val="11"/>
          <color indexed="8"/>
          <name val="Calibri"/>
          <family val="2"/>
          <charset val="204"/>
          <scheme val="none"/>
        </font>
        <numFmt numFmtId="2" formatCode="0.00"/>
        <fill>
          <patternFill patternType="solid">
            <bgColor theme="7" tint="0.79998168889431442"/>
          </patternFill>
        </fill>
        <alignment horizontal="center" vertical="center" wrapTex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="1" sqref="G148" start="0" length="0">
      <dxf>
        <font>
          <sz val="11"/>
          <color indexed="8"/>
          <name val="Calibri"/>
          <family val="2"/>
          <charset val="204"/>
          <scheme val="none"/>
        </font>
        <numFmt numFmtId="2" formatCode="0.00"/>
        <fill>
          <patternFill patternType="solid">
            <bgColor theme="7" tint="0.79998168889431442"/>
          </patternFill>
        </fill>
        <alignment horizontal="center" vertical="center" wrapTex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="1" sqref="H148" start="0" length="0">
      <dxf>
        <font>
          <sz val="11"/>
          <color indexed="8"/>
          <name val="Calibri"/>
          <family val="2"/>
          <charset val="204"/>
          <scheme val="none"/>
        </font>
        <numFmt numFmtId="2" formatCode="0.00"/>
        <fill>
          <patternFill patternType="solid">
            <bgColor theme="7" tint="0.79998168889431442"/>
          </patternFill>
        </fill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I148" start="0" length="0">
      <dxf>
        <font>
          <sz val="11"/>
          <color indexed="8"/>
          <name val="Calibri"/>
          <family val="2"/>
          <charset val="204"/>
          <scheme val="none"/>
        </font>
        <numFmt numFmtId="2" formatCode="0.00"/>
        <fill>
          <patternFill patternType="solid">
            <bgColor theme="7" tint="0.79998168889431442"/>
          </patternFill>
        </fill>
        <alignment horizontal="center" vertical="center" wrapTex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="1" sqref="J148" start="0" length="0">
      <dxf>
        <font>
          <sz val="11"/>
          <color indexed="8"/>
          <name val="Calibri"/>
          <family val="2"/>
          <charset val="204"/>
          <scheme val="none"/>
        </font>
        <numFmt numFmtId="2" formatCode="0.00"/>
        <fill>
          <patternFill patternType="solid">
            <bgColor theme="7" tint="0.79998168889431442"/>
          </patternFill>
        </fill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K148" start="0" length="0">
      <dxf>
        <font>
          <sz val="11"/>
          <color indexed="8"/>
          <name val="Calibri"/>
          <family val="2"/>
          <charset val="204"/>
          <scheme val="none"/>
        </font>
        <numFmt numFmtId="2" formatCode="0.00"/>
        <fill>
          <patternFill patternType="solid">
            <bgColor theme="7" tint="0.79998168889431442"/>
          </patternFill>
        </fill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48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wrapText="1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cc rId="2918" sId="1" numFmtId="4">
    <oc r="F147">
      <v>95</v>
    </oc>
    <nc r="F147">
      <v>195</v>
    </nc>
  </rcc>
  <rcc rId="2919" sId="1" numFmtId="4">
    <oc r="G147">
      <v>15.06</v>
    </oc>
    <nc r="G147">
      <v>20.34</v>
    </nc>
  </rcc>
  <rcc rId="2920" sId="1" numFmtId="4">
    <oc r="H147">
      <v>14.45</v>
    </oc>
    <nc r="H147">
      <v>12.56</v>
    </nc>
  </rcc>
  <rcc rId="2921" sId="1" numFmtId="4">
    <oc r="I147">
      <v>14.05</v>
    </oc>
    <nc r="I147">
      <v>46.88</v>
    </nc>
  </rcc>
  <rcc rId="2922" sId="1" numFmtId="4">
    <oc r="J147">
      <v>247</v>
    </oc>
    <nc r="J147">
      <v>366.4</v>
    </nc>
  </rcc>
  <rcc rId="2923" sId="1" numFmtId="4">
    <oc r="K147">
      <v>294</v>
    </oc>
    <nc r="K147">
      <v>291</v>
    </nc>
  </rcc>
  <rcc rId="2924" sId="1">
    <oc r="E148" t="inlineStr">
      <is>
        <t>Компот из смеси сухофруктов</t>
      </is>
    </oc>
    <nc r="E148" t="inlineStr">
      <is>
        <t>Чай с сахаром и лимоном</t>
      </is>
    </nc>
  </rcc>
  <rcc rId="2925" sId="1" numFmtId="4">
    <oc r="F148">
      <v>200</v>
    </oc>
    <nc r="F148">
      <v>222</v>
    </nc>
  </rcc>
  <rcc rId="2926" sId="1" numFmtId="4">
    <oc r="G148">
      <v>0.66</v>
    </oc>
    <nc r="G148">
      <v>0.13</v>
    </nc>
  </rcc>
  <rcc rId="2927" sId="1" numFmtId="4">
    <oc r="H148">
      <v>0.09</v>
    </oc>
    <nc r="H148">
      <v>0.02</v>
    </nc>
  </rcc>
  <rcc rId="2928" sId="1" numFmtId="4">
    <oc r="I148">
      <v>32</v>
    </oc>
    <nc r="I148">
      <v>15.2</v>
    </nc>
  </rcc>
  <rcc rId="2929" sId="1" numFmtId="4">
    <oc r="J148">
      <v>132.80000000000001</v>
    </oc>
    <nc r="J148">
      <v>62</v>
    </nc>
  </rcc>
  <rcc rId="2930" sId="1" numFmtId="4">
    <oc r="K148">
      <v>349</v>
    </oc>
    <nc r="K148">
      <v>377</v>
    </nc>
  </rcc>
  <rfmt sheetId="1" s="1" sqref="F152" start="0" length="0">
    <dxf>
      <font>
        <sz val="11"/>
        <color indexed="8"/>
        <name val="Calibri"/>
        <family val="2"/>
        <charset val="204"/>
        <scheme val="none"/>
      </font>
    </dxf>
  </rfmt>
  <rfmt sheetId="1" s="1" sqref="G152" start="0" length="0">
    <dxf>
      <font>
        <sz val="11"/>
        <color indexed="8"/>
        <name val="Calibri"/>
        <family val="2"/>
        <charset val="204"/>
        <scheme val="none"/>
      </font>
      <protection locked="1"/>
    </dxf>
  </rfmt>
  <rfmt sheetId="1" s="1" sqref="H152" start="0" length="0">
    <dxf>
      <font>
        <sz val="11"/>
        <color indexed="8"/>
        <name val="Calibri"/>
        <family val="2"/>
        <charset val="204"/>
        <scheme val="none"/>
      </font>
      <protection locked="1"/>
    </dxf>
  </rfmt>
  <rfmt sheetId="1" s="1" sqref="I152" start="0" length="0">
    <dxf>
      <font>
        <sz val="11"/>
        <color indexed="8"/>
        <name val="Calibri"/>
        <family val="2"/>
        <charset val="204"/>
        <scheme val="none"/>
      </font>
      <protection locked="1"/>
    </dxf>
  </rfmt>
  <rfmt sheetId="1" s="1" sqref="J152" start="0" length="0">
    <dxf>
      <font>
        <sz val="11"/>
        <color indexed="8"/>
        <name val="Calibri"/>
        <family val="2"/>
        <charset val="204"/>
        <scheme val="none"/>
      </font>
      <protection locked="1"/>
    </dxf>
  </rfmt>
  <rcc rId="2931" sId="1" numFmtId="4">
    <oc r="F150">
      <v>20</v>
    </oc>
    <nc r="F150">
      <v>30</v>
    </nc>
  </rcc>
  <rcc rId="2932" sId="1" numFmtId="4">
    <oc r="G150">
      <v>1.58</v>
    </oc>
    <nc r="G150">
      <v>1.68</v>
    </nc>
  </rcc>
  <rcc rId="2933" sId="1" numFmtId="4">
    <oc r="H150">
      <v>0.2</v>
    </oc>
    <nc r="H150">
      <v>0.33</v>
    </nc>
  </rcc>
  <rcc rId="2934" sId="1" numFmtId="4">
    <oc r="I150">
      <v>9.66</v>
    </oc>
    <nc r="I150">
      <v>14.82</v>
    </nc>
  </rcc>
  <rcc rId="2935" sId="1" numFmtId="4">
    <oc r="J150">
      <v>46.76</v>
    </oc>
    <nc r="J150">
      <v>68.97</v>
    </nc>
  </rcc>
  <rcc rId="2936" sId="1" numFmtId="4">
    <oc r="F149">
      <v>30</v>
    </oc>
    <nc r="F149">
      <v>20</v>
    </nc>
  </rcc>
  <rcc rId="2937" sId="1" numFmtId="4">
    <oc r="G149">
      <v>1.68</v>
    </oc>
    <nc r="G149">
      <v>1.58</v>
    </nc>
  </rcc>
  <rcc rId="2938" sId="1" numFmtId="4">
    <oc r="H149">
      <v>0.33</v>
    </oc>
    <nc r="H149">
      <v>0.2</v>
    </nc>
  </rcc>
  <rcc rId="2939" sId="1" numFmtId="4">
    <oc r="I149">
      <v>14.82</v>
    </oc>
    <nc r="I149">
      <v>9.66</v>
    </nc>
  </rcc>
  <rcc rId="2940" sId="1">
    <oc r="E150" t="inlineStr">
      <is>
        <t>Хлеб ржаной</t>
      </is>
    </oc>
    <nc r="E150" t="inlineStr">
      <is>
        <t>Хлеб ржано-пшеничный</t>
      </is>
    </nc>
  </rcc>
  <rcc rId="2941" sId="1" numFmtId="4">
    <oc r="J149">
      <v>68.97</v>
    </oc>
    <nc r="J149">
      <v>84.47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2" sId="1" numFmtId="4">
    <oc r="L155">
      <v>52.25</v>
    </oc>
    <nc r="L155">
      <v>64.98</v>
    </nc>
  </rcc>
  <rcc rId="2943" sId="1" numFmtId="4">
    <oc r="L156">
      <v>3.03</v>
    </oc>
    <nc r="L156">
      <v>2.99</v>
    </nc>
  </rcc>
  <rcc rId="2944" sId="1" numFmtId="4">
    <oc r="L164">
      <v>7.12</v>
    </oc>
    <nc r="L164"/>
  </rcc>
  <rcc rId="2945" sId="1" numFmtId="4">
    <oc r="L165">
      <v>56.63</v>
    </oc>
    <nc r="L165"/>
  </rcc>
  <rcc rId="2946" sId="1" numFmtId="4">
    <oc r="L166">
      <v>11</v>
    </oc>
    <nc r="L166"/>
  </rcc>
  <rcc rId="2947" sId="1" numFmtId="4">
    <oc r="L167">
      <v>1.86</v>
    </oc>
    <nc r="L167"/>
  </rcc>
  <rcc rId="2948" sId="1" numFmtId="4">
    <oc r="L168">
      <v>1.66</v>
    </oc>
    <nc r="L168"/>
  </rcc>
  <rcc rId="2949" sId="1">
    <oc r="E164" t="inlineStr">
      <is>
        <t xml:space="preserve">Борщ с капустой и картофелем </t>
      </is>
    </oc>
    <nc r="E164" t="inlineStr">
      <is>
        <t>Щи из свежей капусты с картофелем</t>
      </is>
    </nc>
  </rcc>
  <rcc rId="2950" sId="1">
    <oc r="E165" t="inlineStr">
      <is>
        <t>Птица тушенная в соусе совощами</t>
      </is>
    </oc>
    <nc r="E165" t="inlineStr">
      <is>
        <t>Рыба, тушенная в томате с овощами</t>
      </is>
    </nc>
  </rcc>
  <rcc rId="2951" sId="1" numFmtId="4">
    <oc r="F165">
      <v>240</v>
    </oc>
    <nc r="F165">
      <v>120</v>
    </nc>
  </rcc>
  <rcc rId="2952" sId="1" numFmtId="4">
    <oc r="G165">
      <v>20.89</v>
    </oc>
    <nc r="G165">
      <v>12.68</v>
    </nc>
  </rcc>
  <rcc rId="2953" sId="1" numFmtId="4">
    <oc r="H165">
      <v>18.16</v>
    </oc>
    <nc r="H165">
      <v>6.44</v>
    </nc>
  </rcc>
  <rcc rId="2954" sId="1" numFmtId="4">
    <oc r="I165">
      <v>20.69</v>
    </oc>
    <nc r="I165">
      <v>4.9400000000000004</v>
    </nc>
  </rcc>
  <rcc rId="2955" sId="1" numFmtId="4">
    <oc r="J165">
      <v>332.8</v>
    </oc>
    <nc r="J165">
      <v>136.5</v>
    </nc>
  </rcc>
  <rcc rId="2956" sId="1" numFmtId="4">
    <oc r="K165">
      <v>292</v>
    </oc>
    <nc r="K165">
      <v>229</v>
    </nc>
  </rcc>
  <rcc rId="2957" sId="1">
    <nc r="E169" t="inlineStr">
      <is>
        <t>Рис припущенный</t>
      </is>
    </nc>
  </rcc>
  <rcc rId="2958" sId="1">
    <nc r="D169" t="inlineStr">
      <is>
        <t>гарнир</t>
      </is>
    </nc>
  </rcc>
  <rcc rId="2959" sId="1" numFmtId="4">
    <nc r="F169">
      <v>150</v>
    </nc>
  </rcc>
  <rcc rId="2960" sId="1" numFmtId="4">
    <nc r="G169">
      <v>3.54</v>
    </nc>
  </rcc>
  <rcc rId="2961" sId="1" numFmtId="4">
    <nc r="H169">
      <v>7.29</v>
    </nc>
  </rcc>
  <rcc rId="2962" sId="1" numFmtId="4">
    <nc r="I169">
      <v>36.83</v>
    </nc>
  </rcc>
  <rcc rId="2963" sId="1" numFmtId="4">
    <nc r="J169">
      <v>226.88</v>
    </nc>
  </rcc>
  <rcc rId="2964" sId="1" numFmtId="4">
    <nc r="K169">
      <v>171</v>
    </nc>
  </rcc>
  <rfmt sheetId="1" s="1" sqref="F171" start="0" length="0">
    <dxf>
      <font>
        <sz val="11"/>
        <color indexed="8"/>
        <name val="Calibri"/>
        <family val="2"/>
        <charset val="204"/>
        <scheme val="none"/>
      </font>
    </dxf>
  </rfmt>
  <rfmt sheetId="1" s="1" sqref="G171" start="0" length="0">
    <dxf>
      <font>
        <sz val="11"/>
        <color indexed="8"/>
        <name val="Calibri"/>
        <family val="2"/>
        <charset val="204"/>
        <scheme val="none"/>
      </font>
      <protection locked="1"/>
    </dxf>
  </rfmt>
  <rfmt sheetId="1" s="1" sqref="H171" start="0" length="0">
    <dxf>
      <font>
        <sz val="11"/>
        <color indexed="8"/>
        <name val="Calibri"/>
        <family val="2"/>
        <charset val="204"/>
        <scheme val="none"/>
      </font>
      <protection locked="1"/>
    </dxf>
  </rfmt>
  <rfmt sheetId="1" s="1" sqref="I171" start="0" length="0">
    <dxf>
      <font>
        <sz val="11"/>
        <color indexed="8"/>
        <name val="Calibri"/>
        <family val="2"/>
        <charset val="204"/>
        <scheme val="none"/>
      </font>
      <protection locked="1"/>
    </dxf>
  </rfmt>
  <rfmt sheetId="1" s="1" sqref="J171" start="0" length="0">
    <dxf>
      <font>
        <sz val="11"/>
        <color indexed="8"/>
        <name val="Calibri"/>
        <family val="2"/>
        <charset val="204"/>
        <scheme val="none"/>
      </font>
      <protection locked="1"/>
    </dxf>
  </rfmt>
  <rcc rId="2965" sId="1" numFmtId="4">
    <oc r="F168">
      <v>20</v>
    </oc>
    <nc r="F168">
      <v>30</v>
    </nc>
  </rcc>
  <rcc rId="2966" sId="1" numFmtId="4">
    <oc r="G168">
      <v>1.58</v>
    </oc>
    <nc r="G168">
      <v>1.68</v>
    </nc>
  </rcc>
  <rcc rId="2967" sId="1" numFmtId="4">
    <oc r="H168">
      <v>0.2</v>
    </oc>
    <nc r="H168">
      <v>0.33</v>
    </nc>
  </rcc>
  <rcc rId="2968" sId="1" numFmtId="4">
    <oc r="I168">
      <v>9.66</v>
    </oc>
    <nc r="I168">
      <v>14.82</v>
    </nc>
  </rcc>
  <rcc rId="2969" sId="1" numFmtId="4">
    <oc r="J168">
      <v>46.76</v>
    </oc>
    <nc r="J168">
      <v>68.97</v>
    </nc>
  </rcc>
  <rcc rId="2970" sId="1" numFmtId="4">
    <oc r="F167">
      <v>30</v>
    </oc>
    <nc r="F167">
      <v>20</v>
    </nc>
  </rcc>
  <rcc rId="2971" sId="1">
    <oc r="E166" t="inlineStr">
      <is>
        <t>Напиток из шиповника</t>
      </is>
    </oc>
    <nc r="E166" t="inlineStr">
      <is>
        <t>Сок фруктовый</t>
      </is>
    </nc>
  </rcc>
  <rcc rId="2972" sId="1" numFmtId="4">
    <oc r="G166">
      <v>0.68</v>
    </oc>
    <nc r="G166">
      <v>1</v>
    </nc>
  </rcc>
  <rcc rId="2973" sId="1" numFmtId="4">
    <oc r="H166">
      <v>0.28000000000000003</v>
    </oc>
    <nc r="H166">
      <v>0</v>
    </nc>
  </rcc>
  <rcc rId="2974" sId="1" numFmtId="4">
    <oc r="I166">
      <v>20.76</v>
    </oc>
    <nc r="I166">
      <v>20.2</v>
    </nc>
  </rcc>
  <rcc rId="2975" sId="1" numFmtId="4">
    <oc r="J166">
      <v>88.2</v>
    </oc>
    <nc r="J166">
      <v>84.8</v>
    </nc>
  </rcc>
  <rcc rId="2976" sId="1">
    <oc r="E168" t="inlineStr">
      <is>
        <t>Хлеб ржаной</t>
      </is>
    </oc>
    <nc r="E168" t="inlineStr">
      <is>
        <t>Хлеб ржано-пшеничный</t>
      </is>
    </nc>
  </rcc>
  <rcc rId="2977" sId="1" numFmtId="4">
    <oc r="G167">
      <v>1.68</v>
    </oc>
    <nc r="G167">
      <v>2.37</v>
    </nc>
  </rcc>
  <rcc rId="2978" sId="1" numFmtId="4">
    <oc r="H167">
      <v>0.33</v>
    </oc>
    <nc r="H167">
      <v>0.3</v>
    </nc>
  </rcc>
  <rcc rId="2979" sId="1" numFmtId="4">
    <oc r="I167">
      <v>14.82</v>
    </oc>
    <nc r="I167">
      <v>14.49</v>
    </nc>
  </rcc>
  <rcc rId="2980" sId="1" numFmtId="4">
    <oc r="J167">
      <v>68.97</v>
    </oc>
    <nc r="J167">
      <v>70.14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1" sId="1" numFmtId="4">
    <oc r="L174">
      <v>30.08</v>
    </oc>
    <nc r="L174">
      <v>30.17</v>
    </nc>
  </rcc>
  <rcc rId="2982" sId="1" numFmtId="4">
    <oc r="L175">
      <v>14.74</v>
    </oc>
    <nc r="L175">
      <v>14.07</v>
    </nc>
  </rcc>
  <rcc rId="2983" sId="1">
    <oc r="E182" t="inlineStr">
      <is>
        <t xml:space="preserve">Овощи свежие(огурцы)
</t>
      </is>
    </oc>
    <nc r="E182" t="inlineStr">
      <is>
        <t xml:space="preserve">Овощи свежие или соленые(огурцы)
</t>
      </is>
    </nc>
  </rcc>
  <rcc rId="2984" sId="1">
    <oc r="E183" t="inlineStr">
      <is>
        <t>Суп с клецками</t>
      </is>
    </oc>
    <nc r="E183" t="inlineStr">
      <is>
        <t>Борщ с фасолью и картофелем</t>
      </is>
    </nc>
  </rcc>
  <rcc rId="2985" sId="1" numFmtId="4">
    <oc r="G183">
      <v>2.85</v>
    </oc>
    <nc r="G183">
      <v>1.44</v>
    </nc>
  </rcc>
  <rcc rId="2986" sId="1" numFmtId="4">
    <oc r="H183">
      <v>3.67</v>
    </oc>
    <nc r="H183">
      <v>3.94</v>
    </nc>
  </rcc>
  <rcc rId="2987" sId="1" numFmtId="4">
    <oc r="I183">
      <v>15.03</v>
    </oc>
    <nc r="I183">
      <v>8.75</v>
    </nc>
  </rcc>
  <rcc rId="2988" sId="1" numFmtId="4">
    <oc r="J183">
      <v>115.4</v>
    </oc>
    <nc r="J183">
      <v>83</v>
    </nc>
  </rcc>
  <rcc rId="2989" sId="1" numFmtId="4">
    <oc r="K183">
      <v>108</v>
    </oc>
    <nc r="K183">
      <v>82</v>
    </nc>
  </rcc>
  <rcc rId="2990" sId="1" numFmtId="4">
    <oc r="L182">
      <v>6.3</v>
    </oc>
    <nc r="L182"/>
  </rcc>
  <rcc rId="2991" sId="1" numFmtId="4">
    <oc r="L183">
      <v>6.77</v>
    </oc>
    <nc r="L183"/>
  </rcc>
  <rcc rId="2992" sId="1" numFmtId="4">
    <oc r="L184">
      <v>36.6</v>
    </oc>
    <nc r="L184"/>
  </rcc>
  <rcc rId="2993" sId="1" numFmtId="4">
    <oc r="L185">
      <v>9.34</v>
    </oc>
    <nc r="L185"/>
  </rcc>
  <rcc rId="2994" sId="1" numFmtId="4">
    <oc r="L186">
      <v>12</v>
    </oc>
    <nc r="L186"/>
  </rcc>
  <rcc rId="2995" sId="1" numFmtId="4">
    <oc r="L187">
      <v>1.86</v>
    </oc>
    <nc r="L187"/>
  </rcc>
  <rcc rId="2996" sId="1" numFmtId="4">
    <oc r="L188">
      <v>1.66</v>
    </oc>
    <nc r="L188"/>
  </rcc>
  <rcc rId="2997" sId="1">
    <oc r="E184" t="inlineStr">
      <is>
        <t>Зразы рубленные из мяса с соусом сметанно томатным</t>
      </is>
    </oc>
    <nc r="E184" t="inlineStr">
      <is>
        <t>Тефтели мясные (говядина) с соусом сметанно-томатным</t>
      </is>
    </nc>
  </rcc>
  <rcc rId="2998" sId="1" numFmtId="4">
    <oc r="G184">
      <v>11.17</v>
    </oc>
    <nc r="G184">
      <v>8.14</v>
    </nc>
  </rcc>
  <rcc rId="2999" sId="1" numFmtId="4">
    <oc r="H184">
      <v>15.7</v>
    </oc>
    <nc r="H184">
      <v>9.0399999999999991</v>
    </nc>
  </rcc>
  <rcc rId="3000" sId="1" numFmtId="4">
    <oc r="I184">
      <v>11.1</v>
    </oc>
    <nc r="I184">
      <v>10.3</v>
    </nc>
  </rcc>
  <rcc rId="3001" sId="1" numFmtId="4">
    <oc r="J184">
      <v>258.7</v>
    </oc>
    <nc r="J184">
      <v>154.9</v>
    </nc>
  </rcc>
  <rcc rId="3002" sId="1" numFmtId="4">
    <oc r="K184">
      <v>274</v>
    </oc>
    <nc r="K184">
      <v>279</v>
    </nc>
  </rcc>
  <rcc rId="3003" sId="1">
    <oc r="E185" t="inlineStr">
      <is>
        <t>Рис отварной</t>
      </is>
    </oc>
    <nc r="E185" t="inlineStr">
      <is>
        <t>Пюре картофельное</t>
      </is>
    </nc>
  </rcc>
  <rcc rId="3004" sId="1" numFmtId="4">
    <oc r="G185">
      <v>3.54</v>
    </oc>
    <nc r="G185">
      <v>3.06</v>
    </nc>
  </rcc>
  <rcc rId="3005" sId="1" numFmtId="4">
    <oc r="H185">
      <v>7.29</v>
    </oc>
    <nc r="H185">
      <v>4.8</v>
    </nc>
  </rcc>
  <rcc rId="3006" sId="1" numFmtId="4">
    <oc r="I185">
      <v>36.83</v>
    </oc>
    <nc r="I185">
      <v>20.399999999999999</v>
    </nc>
  </rcc>
  <rcc rId="3007" sId="1" numFmtId="4">
    <oc r="J185">
      <v>226.88</v>
    </oc>
    <nc r="J185">
      <v>137.25</v>
    </nc>
  </rcc>
  <rcc rId="3008" sId="1" numFmtId="4">
    <oc r="K185">
      <v>171</v>
    </oc>
    <nc r="K185">
      <v>312</v>
    </nc>
  </rcc>
  <rcc rId="3009" sId="1">
    <oc r="E186" t="inlineStr">
      <is>
        <t>Сок яблочный</t>
      </is>
    </oc>
    <nc r="E186" t="inlineStr">
      <is>
        <t>Чай с сахаром и лимоном</t>
      </is>
    </nc>
  </rcc>
  <rcc rId="3010" sId="1" numFmtId="4">
    <oc r="F186">
      <v>200</v>
    </oc>
    <nc r="F186">
      <v>222</v>
    </nc>
  </rcc>
  <rcc rId="3011" sId="1" numFmtId="4">
    <oc r="G186">
      <v>1</v>
    </oc>
    <nc r="G186">
      <v>0.13</v>
    </nc>
  </rcc>
  <rcc rId="3012" sId="1" numFmtId="4">
    <oc r="H186">
      <v>0</v>
    </oc>
    <nc r="H186">
      <v>0.02</v>
    </nc>
  </rcc>
  <rcc rId="3013" sId="1" numFmtId="4">
    <oc r="I186">
      <v>20.2</v>
    </oc>
    <nc r="I186">
      <v>15.2</v>
    </nc>
  </rcc>
  <rcc rId="3014" sId="1" numFmtId="4">
    <oc r="J186">
      <v>64.8</v>
    </oc>
    <nc r="J186">
      <v>62</v>
    </nc>
  </rcc>
  <rcc rId="3015" sId="1" numFmtId="4">
    <oc r="K186">
      <v>389</v>
    </oc>
    <nc r="K186">
      <v>377</v>
    </nc>
  </rcc>
  <rcc rId="3016" sId="1" numFmtId="4">
    <oc r="F187">
      <v>30</v>
    </oc>
    <nc r="F187">
      <v>20</v>
    </nc>
  </rcc>
  <rcc rId="3017" sId="1" numFmtId="4">
    <oc r="G187">
      <v>1.68</v>
    </oc>
    <nc r="G187">
      <v>1.58</v>
    </nc>
  </rcc>
  <rcc rId="3018" sId="1" numFmtId="4">
    <oc r="H187">
      <v>0.33</v>
    </oc>
    <nc r="H187">
      <v>0.2</v>
    </nc>
  </rcc>
  <rcc rId="3019" sId="1" numFmtId="4">
    <oc r="I187">
      <v>14.82</v>
    </oc>
    <nc r="I187">
      <v>9.66</v>
    </nc>
  </rcc>
  <rcc rId="3020" sId="1" numFmtId="4">
    <oc r="J187">
      <v>68.97</v>
    </oc>
    <nc r="J187">
      <v>46.76</v>
    </nc>
  </rcc>
  <rcc rId="3021" sId="1">
    <oc r="E188" t="inlineStr">
      <is>
        <t>Хлеб ржаной</t>
      </is>
    </oc>
    <nc r="E188" t="inlineStr">
      <is>
        <t>Хлеб ржано-пшеничный</t>
      </is>
    </nc>
  </rcc>
  <rcc rId="3022" sId="1" numFmtId="4">
    <oc r="F188">
      <v>20</v>
    </oc>
    <nc r="F188">
      <v>30</v>
    </nc>
  </rcc>
  <rcc rId="3023" sId="1" numFmtId="4">
    <oc r="G188">
      <v>1.58</v>
    </oc>
    <nc r="G188">
      <v>1.68</v>
    </nc>
  </rcc>
  <rcc rId="3024" sId="1" numFmtId="4">
    <oc r="H188">
      <v>0.2</v>
    </oc>
    <nc r="H188">
      <v>0.3</v>
    </nc>
  </rcc>
  <rcc rId="3025" sId="1" numFmtId="4">
    <oc r="I188">
      <v>9.66</v>
    </oc>
    <nc r="I188">
      <v>14.82</v>
    </nc>
  </rcc>
  <rcc rId="3026" sId="1" numFmtId="4">
    <oc r="J188">
      <v>46.76</v>
    </oc>
    <nc r="J188">
      <v>68.97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27" sId="1">
    <nc r="D99" t="inlineStr">
      <is>
        <t>гор.блюдо</t>
      </is>
    </nc>
  </rcc>
  <rcc rId="3028" sId="1" numFmtId="4">
    <oc r="L99">
      <v>35.380000000000003</v>
    </oc>
    <nc r="L99">
      <v>37.24</v>
    </nc>
  </rcc>
  <rcc rId="3029" sId="1" numFmtId="4">
    <oc r="L101">
      <v>6.67</v>
    </oc>
    <nc r="L101">
      <v>7.61</v>
    </nc>
  </rcc>
  <rcc rId="3030" sId="1" numFmtId="4">
    <oc r="L102">
      <v>1.86</v>
    </oc>
    <nc r="L102">
      <v>2.2200000000000002</v>
    </nc>
  </rcc>
  <rcc rId="3031" sId="1" numFmtId="4">
    <oc r="L100">
      <v>1.55</v>
    </oc>
    <nc r="L100">
      <v>1.61</v>
    </nc>
  </rcc>
  <rcc rId="3032" sId="1" numFmtId="4">
    <oc r="L103">
      <v>11</v>
    </oc>
    <nc r="L103">
      <v>10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3" sId="1" numFmtId="4">
    <oc r="L6">
      <v>10.38</v>
    </oc>
    <nc r="L6">
      <v>10.75</v>
    </nc>
  </rcc>
  <rcc rId="3034" sId="1" numFmtId="4">
    <oc r="L7" t="inlineStr">
      <is>
        <t>2, 99</t>
      </is>
    </oc>
    <nc r="L7">
      <v>3.05</v>
    </nc>
  </rcc>
  <rcc rId="3035" sId="1" numFmtId="4">
    <oc r="L8">
      <v>21.44</v>
    </oc>
    <nc r="L8">
      <v>22.08</v>
    </nc>
  </rcc>
  <rcc rId="3036" sId="1" numFmtId="4">
    <oc r="L10">
      <v>7.75</v>
    </oc>
    <nc r="L10">
      <v>8</v>
    </nc>
  </rcc>
  <rcc rId="3037" sId="1" numFmtId="4">
    <oc r="L9">
      <v>2.48</v>
    </oc>
    <nc r="L9">
      <v>2.96</v>
    </nc>
  </rcc>
  <rcc rId="3038" sId="1" numFmtId="4">
    <oc r="L25">
      <v>1.55</v>
    </oc>
    <nc r="L25">
      <v>1.61</v>
    </nc>
  </rcc>
  <rcc rId="3039" sId="1" numFmtId="4">
    <oc r="L26">
      <v>2.48</v>
    </oc>
    <nc r="L26">
      <v>2.96</v>
    </nc>
  </rcc>
  <rcc rId="3040" sId="1" numFmtId="4">
    <oc r="L27">
      <v>7.71</v>
    </oc>
    <nc r="L27">
      <v>8.1</v>
    </nc>
  </rcc>
  <rcc rId="3041" sId="1" numFmtId="4">
    <oc r="L24">
      <v>45.52</v>
    </oc>
    <nc r="L24">
      <v>48.7</v>
    </nc>
  </rcc>
  <rcc rId="3042" sId="1" numFmtId="4">
    <oc r="L43">
      <v>45.24</v>
    </oc>
    <nc r="L43">
      <v>48.4</v>
    </nc>
  </rcc>
  <rcc rId="3043" sId="1" numFmtId="4">
    <oc r="L44">
      <v>13.21</v>
    </oc>
    <nc r="L44">
      <v>13.75</v>
    </nc>
  </rcc>
  <rcc rId="3044" sId="1" numFmtId="4">
    <oc r="L45">
      <v>1.86</v>
    </oc>
    <nc r="L45">
      <v>2.2200000000000002</v>
    </nc>
  </rcc>
  <rcc rId="3045" sId="1" numFmtId="4">
    <oc r="L61">
      <v>75.41</v>
    </oc>
    <nc r="L61">
      <v>80.39</v>
    </nc>
  </rcc>
  <rcc rId="3046" sId="1" numFmtId="4">
    <oc r="L62">
      <v>2.99</v>
    </oc>
    <nc r="L62">
      <v>3.05</v>
    </nc>
  </rcc>
  <rcc rId="3047" sId="1" numFmtId="4">
    <oc r="L63">
      <v>1.24</v>
    </oc>
    <nc r="L63">
      <v>1.48</v>
    </nc>
  </rcc>
  <rcc rId="3048" sId="1" numFmtId="4">
    <oc r="L64">
      <v>21.44</v>
    </oc>
    <nc r="L64">
      <v>22.08</v>
    </nc>
  </rcc>
  <rcc rId="3049" sId="1" numFmtId="4">
    <oc r="L65">
      <v>11</v>
    </oc>
    <nc r="L65">
      <v>10</v>
    </nc>
  </rcc>
  <rcc rId="3050" sId="1">
    <nc r="D61" t="inlineStr">
      <is>
        <t>гор.блюдо</t>
      </is>
    </nc>
  </rcc>
  <rcc rId="3051" sId="1" odxf="1" dxf="1">
    <oc r="E80" t="inlineStr">
      <is>
        <t>Рыба тушеная в томате с овощами, пюре картофельное</t>
      </is>
    </oc>
    <nc r="E80" t="inlineStr">
      <is>
        <t>Рыба, тушенная в томате с овощами, пюре картофельное</t>
      </is>
    </nc>
    <odxf/>
    <ndxf/>
  </rcc>
  <rcc rId="3052" sId="1" numFmtId="4">
    <oc r="L80">
      <v>64.06</v>
    </oc>
    <nc r="L80">
      <v>65.319999999999993</v>
    </nc>
  </rcc>
  <rcc rId="3053" sId="1" numFmtId="4">
    <oc r="L82">
      <v>1.55</v>
    </oc>
    <nc r="L82">
      <v>1.61</v>
    </nc>
  </rcc>
  <rcc rId="3054" sId="1" numFmtId="4">
    <oc r="L83">
      <v>2.48</v>
    </oc>
    <nc r="L83">
      <v>2.96</v>
    </nc>
  </rcc>
  <rcc rId="3055" sId="1" numFmtId="4">
    <oc r="L81">
      <v>6.67</v>
    </oc>
    <nc r="L81">
      <v>7.61</v>
    </nc>
  </rcc>
  <rcc rId="3056" sId="1" numFmtId="4">
    <oc r="L84">
      <v>27</v>
    </oc>
    <nc r="L84">
      <v>29</v>
    </nc>
  </rcc>
  <rcc rId="3057" sId="1" numFmtId="4">
    <oc r="L118">
      <v>68.2</v>
    </oc>
    <nc r="L118">
      <v>55.47</v>
    </nc>
  </rcc>
  <rcc rId="3058" sId="1" numFmtId="4">
    <oc r="L119">
      <v>11.05</v>
    </oc>
    <nc r="L119">
      <v>12.38</v>
    </nc>
  </rcc>
  <rcc rId="3059" sId="1" numFmtId="4">
    <oc r="L120">
      <v>2.48</v>
    </oc>
    <nc r="L120">
      <v>2.96</v>
    </nc>
  </rcc>
  <rcc rId="3060" sId="1" numFmtId="4">
    <oc r="L137">
      <v>14.94</v>
    </oc>
    <nc r="L137">
      <v>15.69</v>
    </nc>
  </rcc>
  <rcc rId="3061" sId="1" numFmtId="4">
    <oc r="L138">
      <v>12.37</v>
    </oc>
    <nc r="L138">
      <v>12.65</v>
    </nc>
  </rcc>
  <rcc rId="3062" sId="1" numFmtId="4">
    <oc r="L139">
      <v>21.11</v>
    </oc>
    <nc r="L139">
      <v>21.74</v>
    </nc>
  </rcc>
  <rcc rId="3063" sId="1" numFmtId="4">
    <oc r="L140">
      <v>2.48</v>
    </oc>
    <nc r="L140">
      <v>2.96</v>
    </nc>
  </rcc>
  <rcc rId="3064" sId="1" numFmtId="4">
    <oc r="L141">
      <v>11</v>
    </oc>
    <nc r="L141">
      <v>10</v>
    </nc>
  </rcc>
  <rcc rId="3065" sId="1">
    <nc r="D137" t="inlineStr">
      <is>
        <t>гор.блюдо</t>
      </is>
    </nc>
  </rcc>
  <rcc rId="3066" sId="1" numFmtId="4">
    <oc r="L155">
      <v>64.98</v>
    </oc>
    <nc r="L155">
      <v>55.89</v>
    </nc>
  </rcc>
  <rcc rId="3067" sId="1" numFmtId="4">
    <oc r="L156">
      <v>2.99</v>
    </oc>
    <nc r="L156">
      <v>3.05</v>
    </nc>
  </rcc>
  <rcc rId="3068" sId="1" numFmtId="4">
    <oc r="L157">
      <v>2.48</v>
    </oc>
    <nc r="L157">
      <v>2.96</v>
    </nc>
  </rcc>
  <rcc rId="3069" sId="1" numFmtId="4">
    <oc r="L158">
      <v>27</v>
    </oc>
    <nc r="L158">
      <v>29</v>
    </nc>
  </rcc>
  <rcc rId="3070" sId="1" odxf="1" dxf="1">
    <nc r="D174" t="inlineStr">
      <is>
        <t>гор.блюдо</t>
      </is>
    </nc>
    <odxf>
      <alignment vertical="bottom" wrapText="0"/>
      <border outline="0">
        <top style="medium">
          <color auto="1"/>
        </top>
      </border>
    </odxf>
    <ndxf>
      <alignment vertical="top" wrapText="1"/>
      <border outline="0">
        <top style="thin">
          <color auto="1"/>
        </top>
      </border>
    </ndxf>
  </rcc>
  <rcc rId="3071" sId="1" numFmtId="4">
    <oc r="L174">
      <v>30.17</v>
    </oc>
    <nc r="L174">
      <v>32.22</v>
    </nc>
  </rcc>
  <rcc rId="3072" sId="1" numFmtId="4">
    <oc r="L177">
      <v>1.55</v>
    </oc>
    <nc r="L177">
      <v>1.61</v>
    </nc>
  </rcc>
  <rcc rId="3073" sId="1" numFmtId="4">
    <oc r="L176">
      <v>2.48</v>
    </oc>
    <nc r="L176">
      <v>2.96</v>
    </nc>
  </rcc>
  <rcc rId="3074" sId="1" numFmtId="4">
    <oc r="L178">
      <v>11</v>
    </oc>
    <nc r="L178">
      <v>10</v>
    </nc>
  </rcc>
  <rcc rId="3075" sId="1" numFmtId="4">
    <oc r="L175">
      <v>14.07</v>
    </oc>
    <nc r="L175">
      <v>14.49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76" sId="1">
    <oc r="C13" t="inlineStr">
      <is>
        <t>Обед</t>
      </is>
    </oc>
    <nc r="C13"/>
  </rcc>
  <rcc rId="3077" sId="1">
    <oc r="D14" t="inlineStr">
      <is>
        <t>1 блюдо</t>
      </is>
    </oc>
    <nc r="D14"/>
  </rcc>
  <rcc rId="3078" sId="1">
    <oc r="E14" t="inlineStr">
      <is>
        <t xml:space="preserve">Суп картофельный с горохом </t>
      </is>
    </oc>
    <nc r="E14"/>
  </rcc>
  <rcc rId="3079" sId="1" numFmtId="4">
    <oc r="F14">
      <v>200</v>
    </oc>
    <nc r="F14"/>
  </rcc>
  <rcc rId="3080" sId="1" numFmtId="4">
    <oc r="G14">
      <v>4.4000000000000004</v>
    </oc>
    <nc r="G14"/>
  </rcc>
  <rcc rId="3081" sId="1" numFmtId="4">
    <oc r="H14">
      <v>4.2</v>
    </oc>
    <nc r="H14"/>
  </rcc>
  <rcc rId="3082" sId="1" numFmtId="4">
    <oc r="I14">
      <v>13.2</v>
    </oc>
    <nc r="I14"/>
  </rcc>
  <rcc rId="3083" sId="1" numFmtId="4">
    <oc r="J14">
      <v>118.6</v>
    </oc>
    <nc r="J14"/>
  </rcc>
  <rcc rId="3084" sId="1" numFmtId="4">
    <oc r="K14">
      <v>102</v>
    </oc>
    <nc r="K14"/>
  </rcc>
  <rcc rId="3085" sId="1">
    <oc r="D15" t="inlineStr">
      <is>
        <t>2 блюдо</t>
      </is>
    </oc>
    <nc r="D15"/>
  </rcc>
  <rcc rId="3086" sId="1">
    <oc r="E15" t="inlineStr">
      <is>
        <t>Бефстроганов</t>
      </is>
    </oc>
    <nc r="E15"/>
  </rcc>
  <rcc rId="3087" sId="1" numFmtId="4">
    <oc r="F15">
      <v>140</v>
    </oc>
    <nc r="F15"/>
  </rcc>
  <rcc rId="3088" sId="1" numFmtId="4">
    <oc r="G15">
      <v>15</v>
    </oc>
    <nc r="G15"/>
  </rcc>
  <rcc rId="3089" sId="1" numFmtId="4">
    <oc r="H15">
      <v>14.4</v>
    </oc>
    <nc r="H15"/>
  </rcc>
  <rcc rId="3090" sId="1" numFmtId="4">
    <oc r="I15">
      <v>14</v>
    </oc>
    <nc r="I15"/>
  </rcc>
  <rcc rId="3091" sId="1" numFmtId="4">
    <oc r="J15">
      <v>245.7</v>
    </oc>
    <nc r="J15"/>
  </rcc>
  <rcc rId="3092" sId="1" numFmtId="4">
    <oc r="K15">
      <v>245</v>
    </oc>
    <nc r="K15"/>
  </rcc>
  <rcc rId="3093" sId="1">
    <oc r="D16" t="inlineStr">
      <is>
        <t>гарнир</t>
      </is>
    </oc>
    <nc r="D16"/>
  </rcc>
  <rcc rId="3094" sId="1">
    <oc r="E16" t="inlineStr">
      <is>
        <t>Пюре картофельное</t>
      </is>
    </oc>
    <nc r="E16"/>
  </rcc>
  <rcc rId="3095" sId="1" numFmtId="4">
    <oc r="F16">
      <v>150</v>
    </oc>
    <nc r="F16"/>
  </rcc>
  <rcc rId="3096" sId="1" numFmtId="4">
    <oc r="G16">
      <v>3.06</v>
    </oc>
    <nc r="G16"/>
  </rcc>
  <rcc rId="3097" sId="1" numFmtId="4">
    <oc r="H16">
      <v>4.8</v>
    </oc>
    <nc r="H16"/>
  </rcc>
  <rcc rId="3098" sId="1" numFmtId="4">
    <oc r="I16">
      <v>20.399999999999999</v>
    </oc>
    <nc r="I16"/>
  </rcc>
  <rcc rId="3099" sId="1" numFmtId="4">
    <oc r="J16">
      <v>137.25</v>
    </oc>
    <nc r="J16"/>
  </rcc>
  <rcc rId="3100" sId="1" numFmtId="4">
    <oc r="K16">
      <v>312</v>
    </oc>
    <nc r="K16"/>
  </rcc>
  <rcc rId="3101" sId="1">
    <oc r="D17" t="inlineStr">
      <is>
        <t>напиток</t>
      </is>
    </oc>
    <nc r="D17"/>
  </rcc>
  <rcc rId="3102" sId="1">
    <oc r="E17" t="inlineStr">
      <is>
        <t>Компот из смеси сухофруктов</t>
      </is>
    </oc>
    <nc r="E17"/>
  </rcc>
  <rcc rId="3103" sId="1" numFmtId="4">
    <oc r="F17">
      <v>200</v>
    </oc>
    <nc r="F17"/>
  </rcc>
  <rcc rId="3104" sId="1" numFmtId="4">
    <oc r="G17">
      <v>0.66</v>
    </oc>
    <nc r="G17"/>
  </rcc>
  <rcc rId="3105" sId="1" numFmtId="4">
    <oc r="H17">
      <v>0.09</v>
    </oc>
    <nc r="H17"/>
  </rcc>
  <rcc rId="3106" sId="1" numFmtId="4">
    <oc r="I17">
      <v>32.01</v>
    </oc>
    <nc r="I17"/>
  </rcc>
  <rcc rId="3107" sId="1" numFmtId="4">
    <oc r="J17">
      <v>132.80000000000001</v>
    </oc>
    <nc r="J17"/>
  </rcc>
  <rcc rId="3108" sId="1" numFmtId="4">
    <oc r="K17">
      <v>349</v>
    </oc>
    <nc r="K17"/>
  </rcc>
  <rcc rId="3109" sId="1">
    <oc r="D18" t="inlineStr">
      <is>
        <t>хлеб бел.</t>
      </is>
    </oc>
    <nc r="D18"/>
  </rcc>
  <rcc rId="3110" sId="1">
    <oc r="E18" t="inlineStr">
      <is>
        <t>Хлеб пшеничный</t>
      </is>
    </oc>
    <nc r="E18"/>
  </rcc>
  <rcc rId="3111" sId="1" numFmtId="4">
    <oc r="F18">
      <v>20</v>
    </oc>
    <nc r="F18"/>
  </rcc>
  <rcc rId="3112" sId="1" numFmtId="4">
    <oc r="G18">
      <v>1.58</v>
    </oc>
    <nc r="G18"/>
  </rcc>
  <rcc rId="3113" sId="1" numFmtId="4">
    <oc r="H18">
      <v>0.2</v>
    </oc>
    <nc r="H18"/>
  </rcc>
  <rcc rId="3114" sId="1" numFmtId="4">
    <oc r="I18">
      <v>9.66</v>
    </oc>
    <nc r="I18"/>
  </rcc>
  <rcc rId="3115" sId="1" numFmtId="4">
    <oc r="J18">
      <v>46.76</v>
    </oc>
    <nc r="J18"/>
  </rcc>
  <rcc rId="3116" sId="1">
    <oc r="D19" t="inlineStr">
      <is>
        <t>хлеб черн.</t>
      </is>
    </oc>
    <nc r="D19"/>
  </rcc>
  <rcc rId="3117" sId="1">
    <oc r="E19" t="inlineStr">
      <is>
        <t>Хлеб ржано-пшеничный</t>
      </is>
    </oc>
    <nc r="E19"/>
  </rcc>
  <rcc rId="3118" sId="1" numFmtId="4">
    <oc r="F19">
      <v>30</v>
    </oc>
    <nc r="F19"/>
  </rcc>
  <rcc rId="3119" sId="1" numFmtId="4">
    <oc r="G19">
      <v>1.68</v>
    </oc>
    <nc r="G19"/>
  </rcc>
  <rcc rId="3120" sId="1" numFmtId="4">
    <oc r="H19">
      <v>0.33</v>
    </oc>
    <nc r="H19"/>
  </rcc>
  <rcc rId="3121" sId="1" numFmtId="4">
    <oc r="I19">
      <v>14.82</v>
    </oc>
    <nc r="I19"/>
  </rcc>
  <rcc rId="3122" sId="1" numFmtId="4">
    <oc r="J19">
      <v>68.97</v>
    </oc>
    <nc r="J19"/>
  </rcc>
  <rcc rId="3123" sId="1">
    <oc r="D22" t="inlineStr">
      <is>
        <t>итого</t>
      </is>
    </oc>
    <nc r="D22"/>
  </rcc>
  <rcc rId="3124" sId="1">
    <oc r="F22">
      <f>SUM(F13:F21)</f>
    </oc>
    <nc r="F22"/>
  </rcc>
  <rcc rId="3125" sId="1">
    <oc r="G22">
      <f>SUM(G13:G21)</f>
    </oc>
    <nc r="G22"/>
  </rcc>
  <rcc rId="3126" sId="1">
    <oc r="H22">
      <f>SUM(H13:H21)</f>
    </oc>
    <nc r="H22"/>
  </rcc>
  <rcc rId="3127" sId="1">
    <oc r="I22">
      <f>SUM(I13:I21)</f>
    </oc>
    <nc r="I22"/>
  </rcc>
  <rcc rId="3128" sId="1">
    <oc r="J22">
      <f>SUM(J13:J21)</f>
    </oc>
    <nc r="J22"/>
  </rcc>
  <rcc rId="3129" sId="1">
    <oc r="L22">
      <f>SUM(L13:L21)</f>
    </oc>
    <nc r="L22"/>
  </rcc>
  <rcc rId="3130" sId="1">
    <oc r="D33" t="inlineStr">
      <is>
        <t>1 блюдо</t>
      </is>
    </oc>
    <nc r="D33"/>
  </rcc>
  <rcc rId="3131" sId="1">
    <oc r="E33" t="inlineStr">
      <is>
        <t xml:space="preserve">Борщ с капустой и картофелем </t>
      </is>
    </oc>
    <nc r="E33"/>
  </rcc>
  <rcc rId="3132" sId="1" numFmtId="4">
    <oc r="F33">
      <v>200</v>
    </oc>
    <nc r="F33"/>
  </rcc>
  <rcc rId="3133" sId="1" numFmtId="4">
    <oc r="G33">
      <v>1.44</v>
    </oc>
    <nc r="G33"/>
  </rcc>
  <rcc rId="3134" sId="1" numFmtId="4">
    <oc r="H33">
      <v>3.94</v>
    </oc>
    <nc r="H33"/>
  </rcc>
  <rcc rId="3135" sId="1" numFmtId="4">
    <oc r="I33">
      <v>8.75</v>
    </oc>
    <nc r="I33"/>
  </rcc>
  <rcc rId="3136" sId="1" numFmtId="4">
    <oc r="J33">
      <v>83</v>
    </oc>
    <nc r="J33"/>
  </rcc>
  <rcc rId="3137" sId="1" numFmtId="4">
    <oc r="K33">
      <v>82</v>
    </oc>
    <nc r="K33"/>
  </rcc>
  <rcc rId="3138" sId="1">
    <oc r="D34" t="inlineStr">
      <is>
        <t>2 блюдо</t>
      </is>
    </oc>
    <nc r="D34"/>
  </rcc>
  <rcc rId="3139" sId="1">
    <oc r="E34" t="inlineStr">
      <is>
        <t>Пельмени отварные со сливочным маслом со сметаной</t>
      </is>
    </oc>
    <nc r="E34"/>
  </rcc>
  <rcc rId="3140" sId="1" numFmtId="4">
    <oc r="F34">
      <v>265</v>
    </oc>
    <nc r="F34"/>
  </rcc>
  <rcc rId="3141" sId="1" numFmtId="4">
    <oc r="G34">
      <v>25.22</v>
    </oc>
    <nc r="G34"/>
  </rcc>
  <rcc rId="3142" sId="1" numFmtId="4">
    <oc r="H34">
      <v>14.84</v>
    </oc>
    <nc r="H34"/>
  </rcc>
  <rcc rId="3143" sId="1" numFmtId="4">
    <oc r="I34">
      <v>43.08</v>
    </oc>
    <nc r="I34"/>
  </rcc>
  <rcc rId="3144" sId="1" numFmtId="4">
    <oc r="J34">
      <v>407.54</v>
    </oc>
    <nc r="J34"/>
  </rcc>
  <rcc rId="3145" sId="1" numFmtId="4">
    <oc r="K34">
      <v>392</v>
    </oc>
    <nc r="K34"/>
  </rcc>
  <rcc rId="3146" sId="1">
    <oc r="D35" t="inlineStr">
      <is>
        <t>напиток</t>
      </is>
    </oc>
    <nc r="D35"/>
  </rcc>
  <rcc rId="3147" sId="1">
    <oc r="E35" t="inlineStr">
      <is>
        <t>Чай с сахаром и лимоном</t>
      </is>
    </oc>
    <nc r="E35"/>
  </rcc>
  <rcc rId="3148" sId="1" numFmtId="4">
    <oc r="F35">
      <v>222</v>
    </oc>
    <nc r="F35"/>
  </rcc>
  <rcc rId="3149" sId="1" numFmtId="4">
    <oc r="G35">
      <v>0.13</v>
    </oc>
    <nc r="G35"/>
  </rcc>
  <rcc rId="3150" sId="1" numFmtId="4">
    <oc r="H35">
      <v>0.02</v>
    </oc>
    <nc r="H35"/>
  </rcc>
  <rcc rId="3151" sId="1" numFmtId="4">
    <oc r="I35">
      <v>15.2</v>
    </oc>
    <nc r="I35"/>
  </rcc>
  <rcc rId="3152" sId="1" numFmtId="4">
    <oc r="J35">
      <v>62</v>
    </oc>
    <nc r="J35"/>
  </rcc>
  <rcc rId="3153" sId="1" numFmtId="4">
    <oc r="K35">
      <v>377</v>
    </oc>
    <nc r="K35"/>
  </rcc>
  <rcc rId="3154" sId="1">
    <oc r="D36" t="inlineStr">
      <is>
        <t>хлеб бел.</t>
      </is>
    </oc>
    <nc r="D36"/>
  </rcc>
  <rcc rId="3155" sId="1">
    <oc r="E36" t="inlineStr">
      <is>
        <t>Хлеб пшеничный</t>
      </is>
    </oc>
    <nc r="E36"/>
  </rcc>
  <rcc rId="3156" sId="1" numFmtId="4">
    <oc r="F36">
      <v>20</v>
    </oc>
    <nc r="F36"/>
  </rcc>
  <rcc rId="3157" sId="1" numFmtId="4">
    <oc r="G36">
      <v>1.58</v>
    </oc>
    <nc r="G36"/>
  </rcc>
  <rcc rId="3158" sId="1" numFmtId="4">
    <oc r="H36">
      <v>0.2</v>
    </oc>
    <nc r="H36"/>
  </rcc>
  <rcc rId="3159" sId="1" numFmtId="4">
    <oc r="I36">
      <v>9.66</v>
    </oc>
    <nc r="I36"/>
  </rcc>
  <rcc rId="3160" sId="1" numFmtId="4">
    <oc r="J36">
      <v>46.76</v>
    </oc>
    <nc r="J36"/>
  </rcc>
  <rcc rId="3161" sId="1">
    <oc r="D37" t="inlineStr">
      <is>
        <t>хлеб черн.</t>
      </is>
    </oc>
    <nc r="D37"/>
  </rcc>
  <rcc rId="3162" sId="1">
    <oc r="E37" t="inlineStr">
      <is>
        <t>Хлеб ржано-пшеничный</t>
      </is>
    </oc>
    <nc r="E37"/>
  </rcc>
  <rcc rId="3163" sId="1" numFmtId="4">
    <oc r="F37">
      <v>40</v>
    </oc>
    <nc r="F37"/>
  </rcc>
  <rcc rId="3164" sId="1" numFmtId="4">
    <oc r="G37">
      <v>2.2400000000000002</v>
    </oc>
    <nc r="G37"/>
  </rcc>
  <rcc rId="3165" sId="1" numFmtId="4">
    <oc r="H37">
      <v>0.44</v>
    </oc>
    <nc r="H37"/>
  </rcc>
  <rcc rId="3166" sId="1" numFmtId="4">
    <oc r="I37">
      <v>19.760000000000002</v>
    </oc>
    <nc r="I37"/>
  </rcc>
  <rcc rId="3167" sId="1" numFmtId="4">
    <oc r="J37">
      <v>68.97</v>
    </oc>
    <nc r="J37"/>
  </rcc>
  <rcc rId="3168" sId="1">
    <oc r="D40" t="inlineStr">
      <is>
        <t>итого</t>
      </is>
    </oc>
    <nc r="D40"/>
  </rcc>
  <rcc rId="3169" sId="1">
    <oc r="F40">
      <f>SUM(F32:F39)</f>
    </oc>
    <nc r="F40"/>
  </rcc>
  <rcc rId="3170" sId="1">
    <oc r="G40">
      <f>SUM(G32:G39)</f>
    </oc>
    <nc r="G40"/>
  </rcc>
  <rcc rId="3171" sId="1">
    <oc r="H40">
      <f>SUM(H32:H39)</f>
    </oc>
    <nc r="H40"/>
  </rcc>
  <rcc rId="3172" sId="1">
    <oc r="I40">
      <f>SUM(I32:I39)</f>
    </oc>
    <nc r="I40"/>
  </rcc>
  <rcc rId="3173" sId="1">
    <oc r="J40">
      <f>SUM(J32:J39)</f>
    </oc>
    <nc r="J40"/>
  </rcc>
  <rcc rId="3174" sId="1">
    <oc r="L40">
      <f>SUM(L32:L39)</f>
    </oc>
    <nc r="L40"/>
  </rcc>
  <rcc rId="3175" sId="1">
    <oc r="E50" t="inlineStr">
      <is>
        <t xml:space="preserve">Овощи свежие или соленые (огурцы)
</t>
      </is>
    </oc>
    <nc r="E50"/>
  </rcc>
  <rcc rId="3176" sId="1" numFmtId="4">
    <oc r="F50">
      <v>30</v>
    </oc>
    <nc r="F50"/>
  </rcc>
  <rcc rId="3177" sId="1" numFmtId="4">
    <oc r="G50">
      <v>0.24</v>
    </oc>
    <nc r="G50"/>
  </rcc>
  <rcc rId="3178" sId="1" numFmtId="4">
    <oc r="H50">
      <v>0.03</v>
    </oc>
    <nc r="H50"/>
  </rcc>
  <rcc rId="3179" sId="1" numFmtId="4">
    <oc r="I50">
      <v>0.51</v>
    </oc>
    <nc r="I50"/>
  </rcc>
  <rcc rId="3180" sId="1" numFmtId="4">
    <oc r="J50">
      <v>3</v>
    </oc>
    <nc r="J50"/>
  </rcc>
  <rcc rId="3181" sId="1" numFmtId="4">
    <oc r="K50">
      <v>70</v>
    </oc>
    <nc r="K50"/>
  </rcc>
  <rcc rId="3182" sId="1">
    <oc r="D51" t="inlineStr">
      <is>
        <t>1 блюдо</t>
      </is>
    </oc>
    <nc r="D51"/>
  </rcc>
  <rcc rId="3183" sId="1">
    <oc r="E51" t="inlineStr">
      <is>
        <t>Рассольник Ленинградский</t>
      </is>
    </oc>
    <nc r="E51"/>
  </rcc>
  <rcc rId="3184" sId="1" numFmtId="4">
    <oc r="F51">
      <v>200</v>
    </oc>
    <nc r="F51"/>
  </rcc>
  <rcc rId="3185" sId="1" numFmtId="4">
    <oc r="G51">
      <v>1.6</v>
    </oc>
    <nc r="G51"/>
  </rcc>
  <rcc rId="3186" sId="1" numFmtId="4">
    <oc r="H51">
      <v>4.07</v>
    </oc>
    <nc r="H51"/>
  </rcc>
  <rcc rId="3187" sId="1" numFmtId="4">
    <oc r="I51">
      <v>9.6</v>
    </oc>
    <nc r="I51"/>
  </rcc>
  <rcc rId="3188" sId="1" numFmtId="4">
    <oc r="J51">
      <v>85.8</v>
    </oc>
    <nc r="J51"/>
  </rcc>
  <rcc rId="3189" sId="1" numFmtId="4">
    <oc r="K51">
      <v>96</v>
    </oc>
    <nc r="K51"/>
  </rcc>
  <rcc rId="3190" sId="1">
    <oc r="D52" t="inlineStr">
      <is>
        <t>2 блюдо</t>
      </is>
    </oc>
    <nc r="D52"/>
  </rcc>
  <rcc rId="3191" sId="1">
    <oc r="E52" t="inlineStr">
      <is>
        <t>Котлеты домашние (говядина) с соусом сметанно-томатным</t>
      </is>
    </oc>
    <nc r="E52"/>
  </rcc>
  <rcc rId="3192" sId="1" numFmtId="4">
    <oc r="F52">
      <v>120</v>
    </oc>
    <nc r="F52"/>
  </rcc>
  <rcc rId="3193" sId="1" numFmtId="4">
    <oc r="G52">
      <v>8.14</v>
    </oc>
    <nc r="G52"/>
  </rcc>
  <rcc rId="3194" sId="1" numFmtId="4">
    <oc r="H52">
      <v>9.0399999999999991</v>
    </oc>
    <nc r="H52"/>
  </rcc>
  <rcc rId="3195" sId="1" numFmtId="4">
    <oc r="I52">
      <v>10.3</v>
    </oc>
    <nc r="I52"/>
  </rcc>
  <rcc rId="3196" sId="1" numFmtId="4">
    <oc r="J52">
      <v>154.9</v>
    </oc>
    <nc r="J52"/>
  </rcc>
  <rcc rId="3197" sId="1" numFmtId="4">
    <oc r="K52">
      <v>331</v>
    </oc>
    <nc r="K52"/>
  </rcc>
  <rcc rId="3198" sId="1">
    <oc r="D53" t="inlineStr">
      <is>
        <t>гарнир</t>
      </is>
    </oc>
    <nc r="D53"/>
  </rcc>
  <rcc rId="3199" sId="1">
    <oc r="E53" t="inlineStr">
      <is>
        <t>Каша гречневая рассыпчатая</t>
      </is>
    </oc>
    <nc r="E53"/>
  </rcc>
  <rcc rId="3200" sId="1" numFmtId="4">
    <oc r="F53">
      <v>155</v>
    </oc>
    <nc r="F53"/>
  </rcc>
  <rcc rId="3201" sId="1" numFmtId="4">
    <oc r="G53">
      <v>8.85</v>
    </oc>
    <nc r="G53"/>
  </rcc>
  <rcc rId="3202" sId="1" numFmtId="4">
    <oc r="H53">
      <v>9.5500000000000007</v>
    </oc>
    <nc r="H53"/>
  </rcc>
  <rcc rId="3203" sId="1" numFmtId="4">
    <oc r="I53">
      <v>39.86</v>
    </oc>
    <nc r="I53"/>
  </rcc>
  <rcc rId="3204" sId="1" numFmtId="4">
    <oc r="J53">
      <v>280</v>
    </oc>
    <nc r="J53"/>
  </rcc>
  <rcc rId="3205" sId="1" numFmtId="4">
    <oc r="K53">
      <v>171</v>
    </oc>
    <nc r="K53"/>
  </rcc>
  <rcc rId="3206" sId="1">
    <oc r="D54" t="inlineStr">
      <is>
        <t>напиток</t>
      </is>
    </oc>
    <nc r="D54"/>
  </rcc>
  <rcc rId="3207" sId="1">
    <oc r="E54" t="inlineStr">
      <is>
        <t>Сок фруктовый</t>
      </is>
    </oc>
    <nc r="E54"/>
  </rcc>
  <rcc rId="3208" sId="1" numFmtId="4">
    <oc r="F54">
      <v>200</v>
    </oc>
    <nc r="F54"/>
  </rcc>
  <rcc rId="3209" sId="1" numFmtId="4">
    <oc r="G54">
      <v>1</v>
    </oc>
    <nc r="G54"/>
  </rcc>
  <rcc rId="3210" sId="1" numFmtId="4">
    <oc r="H54">
      <v>0</v>
    </oc>
    <nc r="H54"/>
  </rcc>
  <rcc rId="3211" sId="1" numFmtId="4">
    <oc r="I54">
      <v>20.2</v>
    </oc>
    <nc r="I54"/>
  </rcc>
  <rcc rId="3212" sId="1" numFmtId="4">
    <oc r="J54">
      <v>84.8</v>
    </oc>
    <nc r="J54"/>
  </rcc>
  <rcc rId="3213" sId="1" numFmtId="4">
    <oc r="K54">
      <v>389</v>
    </oc>
    <nc r="K54"/>
  </rcc>
  <rcc rId="3214" sId="1">
    <oc r="D55" t="inlineStr">
      <is>
        <t>хлеб бел.</t>
      </is>
    </oc>
    <nc r="D55"/>
  </rcc>
  <rcc rId="3215" sId="1">
    <oc r="E55" t="inlineStr">
      <is>
        <t>Хлеб пшеничный</t>
      </is>
    </oc>
    <nc r="E55"/>
  </rcc>
  <rcc rId="3216" sId="1" numFmtId="4">
    <oc r="F55">
      <v>20</v>
    </oc>
    <nc r="F55"/>
  </rcc>
  <rcc rId="3217" sId="1" numFmtId="4">
    <oc r="G55">
      <v>1.58</v>
    </oc>
    <nc r="G55"/>
  </rcc>
  <rcc rId="3218" sId="1" numFmtId="4">
    <oc r="H55">
      <v>0.2</v>
    </oc>
    <nc r="H55"/>
  </rcc>
  <rcc rId="3219" sId="1" numFmtId="4">
    <oc r="I55">
      <v>9.66</v>
    </oc>
    <nc r="I55"/>
  </rcc>
  <rcc rId="3220" sId="1" numFmtId="4">
    <oc r="J55">
      <v>46.76</v>
    </oc>
    <nc r="J55"/>
  </rcc>
  <rcc rId="3221" sId="1">
    <oc r="D56" t="inlineStr">
      <is>
        <t>хлеб черн.</t>
      </is>
    </oc>
    <nc r="D56"/>
  </rcc>
  <rcc rId="3222" sId="1">
    <oc r="E56" t="inlineStr">
      <is>
        <t>Хлеб ржано-пшеничный</t>
      </is>
    </oc>
    <nc r="E56"/>
  </rcc>
  <rcc rId="3223" sId="1" numFmtId="4">
    <oc r="F56">
      <v>30</v>
    </oc>
    <nc r="F56"/>
  </rcc>
  <rcc rId="3224" sId="1" numFmtId="4">
    <oc r="G56">
      <v>1.68</v>
    </oc>
    <nc r="G56"/>
  </rcc>
  <rcc rId="3225" sId="1" numFmtId="4">
    <oc r="H56">
      <v>0.33</v>
    </oc>
    <nc r="H56"/>
  </rcc>
  <rcc rId="3226" sId="1" numFmtId="4">
    <oc r="I56">
      <v>14.82</v>
    </oc>
    <nc r="I56"/>
  </rcc>
  <rcc rId="3227" sId="1" numFmtId="4">
    <oc r="J56">
      <v>68.97</v>
    </oc>
    <nc r="J56"/>
  </rcc>
  <rcc rId="3228" sId="1">
    <oc r="E69" t="inlineStr">
      <is>
        <t xml:space="preserve">Овощи свежие или соленые(огурцы)
</t>
      </is>
    </oc>
    <nc r="E69"/>
  </rcc>
  <rcc rId="3229" sId="1" numFmtId="4">
    <oc r="F69">
      <v>30</v>
    </oc>
    <nc r="F69"/>
  </rcc>
  <rcc rId="3230" sId="1" numFmtId="4">
    <oc r="G69">
      <v>0.21</v>
    </oc>
    <nc r="G69"/>
  </rcc>
  <rcc rId="3231" sId="1" numFmtId="4">
    <oc r="H69">
      <v>0.03</v>
    </oc>
    <nc r="H69"/>
  </rcc>
  <rcc rId="3232" sId="1" numFmtId="4">
    <oc r="I69">
      <v>0.56999999999999995</v>
    </oc>
    <nc r="I69"/>
  </rcc>
  <rcc rId="3233" sId="1" numFmtId="4">
    <oc r="J69">
      <v>3.6</v>
    </oc>
    <nc r="J69"/>
  </rcc>
  <rcc rId="3234" sId="1" numFmtId="4">
    <oc r="K69">
      <v>71</v>
    </oc>
    <nc r="K69"/>
  </rcc>
  <rcc rId="3235" sId="1">
    <oc r="D70" t="inlineStr">
      <is>
        <t>1 блюдо</t>
      </is>
    </oc>
    <nc r="D70"/>
  </rcc>
  <rcc rId="3236" sId="1">
    <oc r="E70" t="inlineStr">
      <is>
        <t>Суп картофельный с рисом</t>
      </is>
    </oc>
    <nc r="E70"/>
  </rcc>
  <rcc rId="3237" sId="1" numFmtId="4">
    <oc r="F70">
      <v>200</v>
    </oc>
    <nc r="F70"/>
  </rcc>
  <rcc rId="3238" sId="1" numFmtId="4">
    <oc r="G70">
      <v>1.6</v>
    </oc>
    <nc r="G70"/>
  </rcc>
  <rcc rId="3239" sId="1" numFmtId="4">
    <oc r="H70">
      <v>2.17</v>
    </oc>
    <nc r="H70"/>
  </rcc>
  <rcc rId="3240" sId="1" numFmtId="4">
    <oc r="I70">
      <v>9.69</v>
    </oc>
    <nc r="I70"/>
  </rcc>
  <rcc rId="3241" sId="1" numFmtId="4">
    <oc r="J70">
      <v>68.599999999999994</v>
    </oc>
    <nc r="J70"/>
  </rcc>
  <rcc rId="3242" sId="1" numFmtId="4">
    <oc r="K70">
      <v>101</v>
    </oc>
    <nc r="K70"/>
  </rcc>
  <rcc rId="3243" sId="1">
    <oc r="D71" t="inlineStr">
      <is>
        <t>2 блюдо</t>
      </is>
    </oc>
    <nc r="D71"/>
  </rcc>
  <rcc rId="3244" sId="1">
    <oc r="E71" t="inlineStr">
      <is>
        <t>Жаркое по домашнему из птицы</t>
      </is>
    </oc>
    <nc r="E71"/>
  </rcc>
  <rcc rId="3245" sId="1" numFmtId="4">
    <oc r="F71">
      <v>120</v>
    </oc>
    <nc r="F71"/>
  </rcc>
  <rcc rId="3246" sId="1" numFmtId="4">
    <oc r="G71">
      <v>22.22</v>
    </oc>
    <nc r="G71"/>
  </rcc>
  <rcc rId="3247" sId="1" numFmtId="4">
    <oc r="H71">
      <v>24.81</v>
    </oc>
    <nc r="H71"/>
  </rcc>
  <rcc rId="3248" sId="1" numFmtId="4">
    <oc r="I71">
      <v>22.74</v>
    </oc>
    <nc r="I71"/>
  </rcc>
  <rcc rId="3249" sId="1" numFmtId="4">
    <oc r="J71">
      <v>404.6</v>
    </oc>
    <nc r="J71"/>
  </rcc>
  <rcc rId="3250" sId="1" numFmtId="4">
    <oc r="K71">
      <v>259</v>
    </oc>
    <nc r="K71"/>
  </rcc>
  <rcc rId="3251" sId="1">
    <oc r="D73" t="inlineStr">
      <is>
        <t>напиток</t>
      </is>
    </oc>
    <nc r="D73"/>
  </rcc>
  <rcc rId="3252" sId="1">
    <oc r="E73" t="inlineStr">
      <is>
        <t>Компот из смеси сухофруктов</t>
      </is>
    </oc>
    <nc r="E73"/>
  </rcc>
  <rcc rId="3253" sId="1" numFmtId="4">
    <oc r="F73">
      <v>200</v>
    </oc>
    <nc r="F73"/>
  </rcc>
  <rcc rId="3254" sId="1" numFmtId="4">
    <oc r="G73">
      <v>0.66</v>
    </oc>
    <nc r="G73"/>
  </rcc>
  <rcc rId="3255" sId="1" numFmtId="4">
    <oc r="H73">
      <v>0.09</v>
    </oc>
    <nc r="H73"/>
  </rcc>
  <rcc rId="3256" sId="1" numFmtId="4">
    <oc r="I73">
      <v>32.01</v>
    </oc>
    <nc r="I73"/>
  </rcc>
  <rcc rId="3257" sId="1" numFmtId="4">
    <oc r="J73">
      <v>132.80000000000001</v>
    </oc>
    <nc r="J73"/>
  </rcc>
  <rcc rId="3258" sId="1" numFmtId="4">
    <oc r="K73">
      <v>349</v>
    </oc>
    <nc r="K73"/>
  </rcc>
  <rcc rId="3259" sId="1">
    <oc r="D74" t="inlineStr">
      <is>
        <t>хлеб бел.</t>
      </is>
    </oc>
    <nc r="D74"/>
  </rcc>
  <rcc rId="3260" sId="1">
    <oc r="E74" t="inlineStr">
      <is>
        <t>Хлеб пшеничный</t>
      </is>
    </oc>
    <nc r="E74"/>
  </rcc>
  <rcc rId="3261" sId="1" numFmtId="4">
    <oc r="F74">
      <v>20</v>
    </oc>
    <nc r="F74"/>
  </rcc>
  <rcc rId="3262" sId="1" numFmtId="4">
    <oc r="G74">
      <v>1.58</v>
    </oc>
    <nc r="G74"/>
  </rcc>
  <rcc rId="3263" sId="1" numFmtId="4">
    <oc r="H74">
      <v>0.2</v>
    </oc>
    <nc r="H74"/>
  </rcc>
  <rcc rId="3264" sId="1" numFmtId="4">
    <oc r="I74">
      <v>9.66</v>
    </oc>
    <nc r="I74"/>
  </rcc>
  <rcc rId="3265" sId="1" numFmtId="4">
    <oc r="J74">
      <v>46.76</v>
    </oc>
    <nc r="J74"/>
  </rcc>
  <rcc rId="3266" sId="1">
    <oc r="D75" t="inlineStr">
      <is>
        <t>хлеб черн.</t>
      </is>
    </oc>
    <nc r="D75"/>
  </rcc>
  <rcc rId="3267" sId="1">
    <oc r="E75" t="inlineStr">
      <is>
        <t>Хлеб ржано-пшеничный</t>
      </is>
    </oc>
    <nc r="E75"/>
  </rcc>
  <rcc rId="3268" sId="1" numFmtId="4">
    <oc r="F75">
      <v>30</v>
    </oc>
    <nc r="F75"/>
  </rcc>
  <rcc rId="3269" sId="1" numFmtId="4">
    <oc r="G75">
      <v>1.68</v>
    </oc>
    <nc r="G75"/>
  </rcc>
  <rcc rId="3270" sId="1" numFmtId="4">
    <oc r="H75">
      <v>0.33</v>
    </oc>
    <nc r="H75"/>
  </rcc>
  <rcc rId="3271" sId="1" numFmtId="4">
    <oc r="I75">
      <v>14.82</v>
    </oc>
    <nc r="I75"/>
  </rcc>
  <rcc rId="3272" sId="1" numFmtId="4">
    <oc r="J75">
      <v>68.97</v>
    </oc>
    <nc r="J75"/>
  </rcc>
  <rcc rId="3273" sId="1">
    <oc r="E88" t="inlineStr">
      <is>
        <t xml:space="preserve">Овощи свежие или соленые(огурцы)
</t>
      </is>
    </oc>
    <nc r="E88"/>
  </rcc>
  <rcc rId="3274" sId="1" numFmtId="4">
    <oc r="F88">
      <v>30</v>
    </oc>
    <nc r="F88"/>
  </rcc>
  <rcc rId="3275" sId="1" numFmtId="4">
    <oc r="G88">
      <v>0.21</v>
    </oc>
    <nc r="G88"/>
  </rcc>
  <rcc rId="3276" sId="1" numFmtId="4">
    <oc r="H88">
      <v>0.03</v>
    </oc>
    <nc r="H88"/>
  </rcc>
  <rcc rId="3277" sId="1" numFmtId="4">
    <oc r="I88">
      <v>0.56999999999999995</v>
    </oc>
    <nc r="I88"/>
  </rcc>
  <rcc rId="3278" sId="1" numFmtId="4">
    <oc r="J88">
      <v>3.6</v>
    </oc>
    <nc r="J88"/>
  </rcc>
  <rcc rId="3279" sId="1" numFmtId="4">
    <oc r="K88">
      <v>70</v>
    </oc>
    <nc r="K88"/>
  </rcc>
  <rcc rId="3280" sId="1">
    <oc r="D89" t="inlineStr">
      <is>
        <t>1 блюдо</t>
      </is>
    </oc>
    <nc r="D89"/>
  </rcc>
  <rcc rId="3281" sId="1">
    <oc r="E89" t="inlineStr">
      <is>
        <t>Суп картофельный с макаронами</t>
      </is>
    </oc>
    <nc r="E89"/>
  </rcc>
  <rcc rId="3282" sId="1" numFmtId="4">
    <oc r="F89">
      <v>200</v>
    </oc>
    <nc r="F89"/>
  </rcc>
  <rcc rId="3283" sId="1" numFmtId="4">
    <oc r="G89">
      <v>2.0499999999999998</v>
    </oc>
    <nc r="G89"/>
  </rcc>
  <rcc rId="3284" sId="1" numFmtId="4">
    <oc r="H89">
      <v>2.2200000000000002</v>
    </oc>
    <nc r="H89"/>
  </rcc>
  <rcc rId="3285" sId="1" numFmtId="4">
    <oc r="I89">
      <v>12.55</v>
    </oc>
    <nc r="I89"/>
  </rcc>
  <rcc rId="3286" sId="1" numFmtId="4">
    <oc r="J89">
      <v>87.2</v>
    </oc>
    <nc r="J89"/>
  </rcc>
  <rcc rId="3287" sId="1" numFmtId="4">
    <oc r="K89">
      <v>112</v>
    </oc>
    <nc r="K89"/>
  </rcc>
  <rcc rId="3288" sId="1">
    <oc r="D90" t="inlineStr">
      <is>
        <t>2 блюдо</t>
      </is>
    </oc>
    <nc r="D90"/>
  </rcc>
  <rcc rId="3289" sId="1">
    <oc r="E90" t="inlineStr">
      <is>
        <t>Гуляш из говядины</t>
      </is>
    </oc>
    <nc r="E90"/>
  </rcc>
  <rcc rId="3290" sId="1" numFmtId="4">
    <oc r="F90">
      <v>135</v>
    </oc>
    <nc r="F90"/>
  </rcc>
  <rcc rId="3291" sId="1" numFmtId="4">
    <oc r="G90">
      <v>17.2</v>
    </oc>
    <nc r="G90"/>
  </rcc>
  <rcc rId="3292" sId="1" numFmtId="4">
    <oc r="H90">
      <v>14.6</v>
    </oc>
    <nc r="H90"/>
  </rcc>
  <rcc rId="3293" sId="1" numFmtId="4">
    <oc r="I90">
      <v>4.5999999999999996</v>
    </oc>
    <nc r="I90"/>
  </rcc>
  <rcc rId="3294" sId="1" numFmtId="4">
    <oc r="J90">
      <v>240.5</v>
    </oc>
    <nc r="J90"/>
  </rcc>
  <rcc rId="3295" sId="1" numFmtId="4">
    <oc r="K90">
      <v>255</v>
    </oc>
    <nc r="K90"/>
  </rcc>
  <rcc rId="3296" sId="1">
    <oc r="D91" t="inlineStr">
      <is>
        <t>гарнир</t>
      </is>
    </oc>
    <nc r="D91"/>
  </rcc>
  <rcc rId="3297" sId="1">
    <oc r="E91" t="inlineStr">
      <is>
        <t>Каша гречневая рассыпчатая</t>
      </is>
    </oc>
    <nc r="E91"/>
  </rcc>
  <rcc rId="3298" sId="1" numFmtId="4">
    <oc r="F91">
      <v>155</v>
    </oc>
    <nc r="F91"/>
  </rcc>
  <rcc rId="3299" sId="1" numFmtId="4">
    <oc r="G91">
      <v>8.85</v>
    </oc>
    <nc r="G91"/>
  </rcc>
  <rcc rId="3300" sId="1" numFmtId="4">
    <oc r="H91">
      <v>9.5500000000000007</v>
    </oc>
    <nc r="H91"/>
  </rcc>
  <rcc rId="3301" sId="1" numFmtId="4">
    <oc r="I91">
      <v>39.86</v>
    </oc>
    <nc r="I91"/>
  </rcc>
  <rcc rId="3302" sId="1" numFmtId="4">
    <oc r="J91">
      <v>280</v>
    </oc>
    <nc r="J91"/>
  </rcc>
  <rcc rId="3303" sId="1" numFmtId="4">
    <oc r="K91">
      <v>171</v>
    </oc>
    <nc r="K91"/>
  </rcc>
  <rcc rId="3304" sId="1">
    <oc r="D92" t="inlineStr">
      <is>
        <t>напиток</t>
      </is>
    </oc>
    <nc r="D92"/>
  </rcc>
  <rcc rId="3305" sId="1">
    <oc r="E92" t="inlineStr">
      <is>
        <t>Компот из смеси сухофруктов</t>
      </is>
    </oc>
    <nc r="E92"/>
  </rcc>
  <rcc rId="3306" sId="1" numFmtId="4">
    <oc r="F92">
      <v>200</v>
    </oc>
    <nc r="F92"/>
  </rcc>
  <rcc rId="3307" sId="1" numFmtId="4">
    <oc r="G92">
      <v>0.66</v>
    </oc>
    <nc r="G92"/>
  </rcc>
  <rcc rId="3308" sId="1" numFmtId="4">
    <oc r="H92">
      <v>0</v>
    </oc>
    <nc r="H92"/>
  </rcc>
  <rcc rId="3309" sId="1" numFmtId="4">
    <oc r="I92">
      <v>32</v>
    </oc>
    <nc r="I92"/>
  </rcc>
  <rcc rId="3310" sId="1" numFmtId="4">
    <oc r="J92">
      <v>132.80000000000001</v>
    </oc>
    <nc r="J92"/>
  </rcc>
  <rcc rId="3311" sId="1" numFmtId="4">
    <oc r="K92">
      <v>349</v>
    </oc>
    <nc r="K92"/>
  </rcc>
  <rcc rId="3312" sId="1">
    <oc r="D93" t="inlineStr">
      <is>
        <t>хлеб бел.</t>
      </is>
    </oc>
    <nc r="D93"/>
  </rcc>
  <rcc rId="3313" sId="1">
    <oc r="E93" t="inlineStr">
      <is>
        <t>Хлеб пшеничный</t>
      </is>
    </oc>
    <nc r="E93"/>
  </rcc>
  <rcc rId="3314" sId="1" numFmtId="4">
    <oc r="F93">
      <v>20</v>
    </oc>
    <nc r="F93"/>
  </rcc>
  <rcc rId="3315" sId="1" numFmtId="4">
    <oc r="G93">
      <v>1.58</v>
    </oc>
    <nc r="G93"/>
  </rcc>
  <rcc rId="3316" sId="1" numFmtId="4">
    <oc r="H93">
      <v>0.2</v>
    </oc>
    <nc r="H93"/>
  </rcc>
  <rcc rId="3317" sId="1" numFmtId="4">
    <oc r="I93">
      <v>9.66</v>
    </oc>
    <nc r="I93"/>
  </rcc>
  <rcc rId="3318" sId="1" numFmtId="4">
    <oc r="J93">
      <v>46.76</v>
    </oc>
    <nc r="J93"/>
  </rcc>
  <rcc rId="3319" sId="1">
    <oc r="D94" t="inlineStr">
      <is>
        <t>хлеб черн.</t>
      </is>
    </oc>
    <nc r="D94"/>
  </rcc>
  <rcc rId="3320" sId="1">
    <oc r="E94" t="inlineStr">
      <is>
        <t>Хлеб ржано-пшеничный</t>
      </is>
    </oc>
    <nc r="E94"/>
  </rcc>
  <rcc rId="3321" sId="1" numFmtId="4">
    <oc r="F94">
      <v>30</v>
    </oc>
    <nc r="F94"/>
  </rcc>
  <rcc rId="3322" sId="1" numFmtId="4">
    <oc r="G94">
      <v>1.68</v>
    </oc>
    <nc r="G94"/>
  </rcc>
  <rcc rId="3323" sId="1" numFmtId="4">
    <oc r="H94">
      <v>0.33</v>
    </oc>
    <nc r="H94"/>
  </rcc>
  <rcc rId="3324" sId="1" numFmtId="4">
    <oc r="I94">
      <v>14.82</v>
    </oc>
    <nc r="I94"/>
  </rcc>
  <rcc rId="3325" sId="1" numFmtId="4">
    <oc r="J94">
      <v>68.97</v>
    </oc>
    <nc r="J94"/>
  </rcc>
  <rcc rId="3326" sId="1">
    <oc r="E107" t="inlineStr">
      <is>
        <t xml:space="preserve">Овощи свежие или соленые (огурцы)
</t>
      </is>
    </oc>
    <nc r="E107"/>
  </rcc>
  <rcc rId="3327" sId="1" numFmtId="4">
    <oc r="F107">
      <v>30</v>
    </oc>
    <nc r="F107"/>
  </rcc>
  <rcc rId="3328" sId="1" numFmtId="4">
    <oc r="G107">
      <v>0.24</v>
    </oc>
    <nc r="G107"/>
  </rcc>
  <rcc rId="3329" sId="1" numFmtId="4">
    <oc r="H107">
      <v>0.03</v>
    </oc>
    <nc r="H107"/>
  </rcc>
  <rcc rId="3330" sId="1" numFmtId="4">
    <oc r="I107">
      <v>0.51</v>
    </oc>
    <nc r="I107"/>
  </rcc>
  <rcc rId="3331" sId="1" numFmtId="4">
    <oc r="J107">
      <v>3</v>
    </oc>
    <nc r="J107"/>
  </rcc>
  <rcc rId="3332" sId="1" numFmtId="4">
    <oc r="K107">
      <v>70</v>
    </oc>
    <nc r="K107"/>
  </rcc>
  <rcc rId="3333" sId="1">
    <oc r="D108" t="inlineStr">
      <is>
        <t>1 блюдо</t>
      </is>
    </oc>
    <nc r="D108"/>
  </rcc>
  <rcc rId="3334" sId="1">
    <oc r="E108" t="inlineStr">
      <is>
        <t>Суп картофельный с рисом</t>
      </is>
    </oc>
    <nc r="E108"/>
  </rcc>
  <rcc rId="3335" sId="1" numFmtId="4">
    <oc r="F108">
      <v>200</v>
    </oc>
    <nc r="F108"/>
  </rcc>
  <rcc rId="3336" sId="1" numFmtId="4">
    <oc r="G108">
      <v>1.6</v>
    </oc>
    <nc r="G108"/>
  </rcc>
  <rcc rId="3337" sId="1" numFmtId="4">
    <oc r="H108">
      <v>2.17</v>
    </oc>
    <nc r="H108"/>
  </rcc>
  <rcc rId="3338" sId="1" numFmtId="4">
    <oc r="I108">
      <v>9.69</v>
    </oc>
    <nc r="I108"/>
  </rcc>
  <rcc rId="3339" sId="1" numFmtId="4">
    <oc r="J108">
      <v>68.599999999999994</v>
    </oc>
    <nc r="J108"/>
  </rcc>
  <rcc rId="3340" sId="1" numFmtId="4">
    <oc r="K108">
      <v>101</v>
    </oc>
    <nc r="K108"/>
  </rcc>
  <rcc rId="3341" sId="1">
    <oc r="D109" t="inlineStr">
      <is>
        <t>2 блюдо</t>
      </is>
    </oc>
    <nc r="D109"/>
  </rcc>
  <rcc rId="3342" sId="1">
    <oc r="E109" t="inlineStr">
      <is>
        <t>Котлета рубленная из птицы с маслом сливочным</t>
      </is>
    </oc>
    <nc r="E109"/>
  </rcc>
  <rcc rId="3343" sId="1" numFmtId="4">
    <oc r="F109">
      <v>95</v>
    </oc>
    <nc r="F109"/>
  </rcc>
  <rcc rId="3344" sId="1" numFmtId="4">
    <oc r="G109">
      <v>15.06</v>
    </oc>
    <nc r="G109"/>
  </rcc>
  <rcc rId="3345" sId="1" numFmtId="4">
    <oc r="H109">
      <v>14.45</v>
    </oc>
    <nc r="H109"/>
  </rcc>
  <rcc rId="3346" sId="1" numFmtId="4">
    <oc r="I109">
      <v>14.05</v>
    </oc>
    <nc r="I109"/>
  </rcc>
  <rcc rId="3347" sId="1" numFmtId="4">
    <oc r="J109">
      <v>247</v>
    </oc>
    <nc r="J109"/>
  </rcc>
  <rcc rId="3348" sId="1" numFmtId="4">
    <oc r="K109">
      <v>294</v>
    </oc>
    <nc r="K109"/>
  </rcc>
  <rcc rId="3349" sId="1">
    <oc r="D110" t="inlineStr">
      <is>
        <t>гарнир</t>
      </is>
    </oc>
    <nc r="D110"/>
  </rcc>
  <rcc rId="3350" sId="1">
    <oc r="E110" t="inlineStr">
      <is>
        <t>Макароны отварные с маслом</t>
      </is>
    </oc>
    <nc r="E110"/>
  </rcc>
  <rcc rId="3351" sId="1" numFmtId="4">
    <oc r="F110">
      <v>155</v>
    </oc>
    <nc r="F110"/>
  </rcc>
  <rcc rId="3352" sId="1" numFmtId="4">
    <oc r="G110">
      <v>5.64</v>
    </oc>
    <nc r="G110"/>
  </rcc>
  <rcc rId="3353" sId="1" numFmtId="4">
    <oc r="H110">
      <v>5.98</v>
    </oc>
    <nc r="H110"/>
  </rcc>
  <rcc rId="3354" sId="1" numFmtId="4">
    <oc r="I110">
      <v>31.47</v>
    </oc>
    <nc r="I110"/>
  </rcc>
  <rcc rId="3355" sId="1" numFmtId="4">
    <oc r="J110">
      <v>202.24</v>
    </oc>
    <nc r="J110"/>
  </rcc>
  <rcc rId="3356" sId="1" numFmtId="4">
    <oc r="K110">
      <v>203</v>
    </oc>
    <nc r="K110"/>
  </rcc>
  <rcc rId="3357" sId="1">
    <oc r="D111" t="inlineStr">
      <is>
        <t>напиток</t>
      </is>
    </oc>
    <nc r="D111"/>
  </rcc>
  <rcc rId="3358" sId="1">
    <oc r="E111" t="inlineStr">
      <is>
        <t>Напиток в ассортименте</t>
      </is>
    </oc>
    <nc r="E111"/>
  </rcc>
  <rcc rId="3359" sId="1" numFmtId="4">
    <oc r="F111">
      <v>200</v>
    </oc>
    <nc r="F111"/>
  </rcc>
  <rcc rId="3360" sId="1" numFmtId="4">
    <oc r="G111">
      <v>1</v>
    </oc>
    <nc r="G111"/>
  </rcc>
  <rcc rId="3361" sId="1" numFmtId="4">
    <oc r="H111">
      <v>0</v>
    </oc>
    <nc r="H111"/>
  </rcc>
  <rcc rId="3362" sId="1" numFmtId="4">
    <oc r="I111">
      <v>20.2</v>
    </oc>
    <nc r="I111"/>
  </rcc>
  <rcc rId="3363" sId="1" numFmtId="4">
    <oc r="J111">
      <v>84.8</v>
    </oc>
    <nc r="J111"/>
  </rcc>
  <rcc rId="3364" sId="1" numFmtId="4">
    <oc r="K111">
      <v>389</v>
    </oc>
    <nc r="K111"/>
  </rcc>
  <rcc rId="3365" sId="1">
    <oc r="D112" t="inlineStr">
      <is>
        <t>хлеб бел.</t>
      </is>
    </oc>
    <nc r="D112"/>
  </rcc>
  <rcc rId="3366" sId="1">
    <oc r="E112" t="inlineStr">
      <is>
        <t>Хлеб пшеничный</t>
      </is>
    </oc>
    <nc r="E112"/>
  </rcc>
  <rcc rId="3367" sId="1" numFmtId="4">
    <oc r="F112">
      <v>20</v>
    </oc>
    <nc r="F112"/>
  </rcc>
  <rcc rId="3368" sId="1" numFmtId="4">
    <oc r="G112">
      <v>1.58</v>
    </oc>
    <nc r="G112"/>
  </rcc>
  <rcc rId="3369" sId="1" numFmtId="4">
    <oc r="H112">
      <v>0.2</v>
    </oc>
    <nc r="H112"/>
  </rcc>
  <rcc rId="3370" sId="1" numFmtId="4">
    <oc r="I112">
      <v>9.66</v>
    </oc>
    <nc r="I112"/>
  </rcc>
  <rcc rId="3371" sId="1" numFmtId="4">
    <oc r="J112">
      <v>46.76</v>
    </oc>
    <nc r="J112"/>
  </rcc>
  <rcc rId="3372" sId="1">
    <oc r="D113" t="inlineStr">
      <is>
        <t>хлеб черн.</t>
      </is>
    </oc>
    <nc r="D113"/>
  </rcc>
  <rcc rId="3373" sId="1">
    <oc r="E113" t="inlineStr">
      <is>
        <t>Хлеб ржано-пшеничный</t>
      </is>
    </oc>
    <nc r="E113"/>
  </rcc>
  <rcc rId="3374" sId="1" numFmtId="4">
    <oc r="F113">
      <v>30</v>
    </oc>
    <nc r="F113"/>
  </rcc>
  <rcc rId="3375" sId="1" numFmtId="4">
    <oc r="G113">
      <v>1.68</v>
    </oc>
    <nc r="G113"/>
  </rcc>
  <rcc rId="3376" sId="1" numFmtId="4">
    <oc r="H113">
      <v>0.33</v>
    </oc>
    <nc r="H113"/>
  </rcc>
  <rcc rId="3377" sId="1" numFmtId="4">
    <oc r="I113">
      <v>14.82</v>
    </oc>
    <nc r="I113"/>
  </rcc>
  <rcc rId="3378" sId="1" numFmtId="4">
    <oc r="J113">
      <v>68.97</v>
    </oc>
    <nc r="J113"/>
  </rcc>
  <rcc rId="3379" sId="1">
    <oc r="D126" t="inlineStr">
      <is>
        <t>1 блюдо</t>
      </is>
    </oc>
    <nc r="D126"/>
  </rcc>
  <rcc rId="3380" sId="1">
    <oc r="E126" t="inlineStr">
      <is>
        <t>Борщ с капустой и картофелем</t>
      </is>
    </oc>
    <nc r="E126"/>
  </rcc>
  <rcc rId="3381" sId="1" numFmtId="4">
    <oc r="F126">
      <v>200</v>
    </oc>
    <nc r="F126"/>
  </rcc>
  <rcc rId="3382" sId="1" numFmtId="4">
    <oc r="G126">
      <v>1.44</v>
    </oc>
    <nc r="G126"/>
  </rcc>
  <rcc rId="3383" sId="1" numFmtId="4">
    <oc r="H126">
      <v>3.94</v>
    </oc>
    <nc r="H126"/>
  </rcc>
  <rcc rId="3384" sId="1" numFmtId="4">
    <oc r="I126">
      <v>8.75</v>
    </oc>
    <nc r="I126"/>
  </rcc>
  <rcc rId="3385" sId="1" numFmtId="4">
    <oc r="J126">
      <v>83</v>
    </oc>
    <nc r="J126"/>
  </rcc>
  <rcc rId="3386" sId="1" numFmtId="4">
    <oc r="K126">
      <v>82</v>
    </oc>
    <nc r="K126"/>
  </rcc>
  <rcc rId="3387" sId="1">
    <oc r="D127" t="inlineStr">
      <is>
        <t>2 блюдо</t>
      </is>
    </oc>
    <nc r="D127"/>
  </rcc>
  <rcc rId="3388" sId="1">
    <oc r="E127" t="inlineStr">
      <is>
        <t>Жаркое по домашнему</t>
      </is>
    </oc>
    <nc r="E127"/>
  </rcc>
  <rcc rId="3389" sId="1" numFmtId="4">
    <oc r="F127">
      <v>120</v>
    </oc>
    <nc r="F127"/>
  </rcc>
  <rcc rId="3390" sId="1" numFmtId="4">
    <oc r="G127">
      <v>22.22</v>
    </oc>
    <nc r="G127"/>
  </rcc>
  <rcc rId="3391" sId="1" numFmtId="4">
    <oc r="H127">
      <v>24.81</v>
    </oc>
    <nc r="H127"/>
  </rcc>
  <rcc rId="3392" sId="1" numFmtId="4">
    <oc r="I127">
      <v>22.74</v>
    </oc>
    <nc r="I127"/>
  </rcc>
  <rcc rId="3393" sId="1" numFmtId="4">
    <oc r="J127">
      <v>404</v>
    </oc>
    <nc r="J127"/>
  </rcc>
  <rcc rId="3394" sId="1" numFmtId="4">
    <oc r="K127">
      <v>259</v>
    </oc>
    <nc r="K127"/>
  </rcc>
  <rcc rId="3395" sId="1">
    <oc r="E128" t="inlineStr">
      <is>
        <t>Овощи свежие или соленые</t>
      </is>
    </oc>
    <nc r="E128"/>
  </rcc>
  <rcc rId="3396" sId="1" numFmtId="4">
    <oc r="F128">
      <v>30</v>
    </oc>
    <nc r="F128"/>
  </rcc>
  <rcc rId="3397" sId="1" numFmtId="4">
    <oc r="G128">
      <v>0.24</v>
    </oc>
    <nc r="G128"/>
  </rcc>
  <rcc rId="3398" sId="1" numFmtId="4">
    <oc r="H128">
      <v>0.03</v>
    </oc>
    <nc r="H128"/>
  </rcc>
  <rcc rId="3399" sId="1" numFmtId="4">
    <oc r="I128">
      <v>0.51</v>
    </oc>
    <nc r="I128"/>
  </rcc>
  <rcc rId="3400" sId="1" numFmtId="4">
    <oc r="J128">
      <v>3</v>
    </oc>
    <nc r="J128"/>
  </rcc>
  <rcc rId="3401" sId="1" numFmtId="4">
    <oc r="K128">
      <v>70</v>
    </oc>
    <nc r="K128"/>
  </rcc>
  <rcc rId="3402" sId="1">
    <oc r="D129" t="inlineStr">
      <is>
        <t>напиток</t>
      </is>
    </oc>
    <nc r="D129"/>
  </rcc>
  <rcc rId="3403" sId="1">
    <oc r="E129" t="inlineStr">
      <is>
        <t>Компот из смеси сухофруктов</t>
      </is>
    </oc>
    <nc r="E129"/>
  </rcc>
  <rcc rId="3404" sId="1" numFmtId="4">
    <oc r="F129">
      <v>200</v>
    </oc>
    <nc r="F129"/>
  </rcc>
  <rcc rId="3405" sId="1" numFmtId="4">
    <oc r="G129">
      <v>0.66</v>
    </oc>
    <nc r="G129"/>
  </rcc>
  <rcc rId="3406" sId="1" numFmtId="4">
    <oc r="H129">
      <v>0.09</v>
    </oc>
    <nc r="H129"/>
  </rcc>
  <rcc rId="3407" sId="1" numFmtId="4">
    <oc r="I129">
      <v>32</v>
    </oc>
    <nc r="I129"/>
  </rcc>
  <rcc rId="3408" sId="1" numFmtId="4">
    <oc r="J129">
      <v>132.80000000000001</v>
    </oc>
    <nc r="J129"/>
  </rcc>
  <rcc rId="3409" sId="1" numFmtId="4">
    <oc r="K129">
      <v>349</v>
    </oc>
    <nc r="K129"/>
  </rcc>
  <rcc rId="3410" sId="1">
    <oc r="D130" t="inlineStr">
      <is>
        <t>хлеб бел.</t>
      </is>
    </oc>
    <nc r="D130"/>
  </rcc>
  <rcc rId="3411" sId="1">
    <oc r="E130" t="inlineStr">
      <is>
        <t>Хлеб пшеничный</t>
      </is>
    </oc>
    <nc r="E130"/>
  </rcc>
  <rcc rId="3412" sId="1" numFmtId="4">
    <oc r="F130">
      <v>20</v>
    </oc>
    <nc r="F130"/>
  </rcc>
  <rcc rId="3413" sId="1" numFmtId="4">
    <oc r="G130">
      <v>1.58</v>
    </oc>
    <nc r="G130"/>
  </rcc>
  <rcc rId="3414" sId="1" numFmtId="4">
    <oc r="H130">
      <v>0.2</v>
    </oc>
    <nc r="H130"/>
  </rcc>
  <rcc rId="3415" sId="1" numFmtId="4">
    <oc r="I130">
      <v>9.66</v>
    </oc>
    <nc r="I130"/>
  </rcc>
  <rcc rId="3416" sId="1" numFmtId="4">
    <oc r="J130">
      <v>46.76</v>
    </oc>
    <nc r="J130"/>
  </rcc>
  <rcc rId="3417" sId="1">
    <oc r="D131" t="inlineStr">
      <is>
        <t>хлеб черн.</t>
      </is>
    </oc>
    <nc r="D131"/>
  </rcc>
  <rcc rId="3418" sId="1">
    <oc r="E131" t="inlineStr">
      <is>
        <t>Хлеб ржано-пшеничный</t>
      </is>
    </oc>
    <nc r="E131"/>
  </rcc>
  <rcc rId="3419" sId="1" numFmtId="4">
    <oc r="F131">
      <v>30</v>
    </oc>
    <nc r="F131"/>
  </rcc>
  <rcc rId="3420" sId="1" numFmtId="4">
    <oc r="G131">
      <v>1.68</v>
    </oc>
    <nc r="G131"/>
  </rcc>
  <rcc rId="3421" sId="1" numFmtId="4">
    <oc r="H131">
      <v>0.33</v>
    </oc>
    <nc r="H131"/>
  </rcc>
  <rcc rId="3422" sId="1" numFmtId="4">
    <oc r="I131">
      <v>14.82</v>
    </oc>
    <nc r="I131"/>
  </rcc>
  <rcc rId="3423" sId="1" numFmtId="4">
    <oc r="J131">
      <v>68.97</v>
    </oc>
    <nc r="J131"/>
  </rcc>
  <rcc rId="3424" sId="1">
    <oc r="E145" t="inlineStr">
      <is>
        <t xml:space="preserve">Овощи свежие или соленые(огурцы)
</t>
      </is>
    </oc>
    <nc r="E145"/>
  </rcc>
  <rcc rId="3425" sId="1" numFmtId="4">
    <oc r="F145">
      <v>30</v>
    </oc>
    <nc r="F145"/>
  </rcc>
  <rcc rId="3426" sId="1" numFmtId="4">
    <oc r="G145">
      <v>0.24</v>
    </oc>
    <nc r="G145"/>
  </rcc>
  <rcc rId="3427" sId="1" numFmtId="4">
    <oc r="H145">
      <v>0.03</v>
    </oc>
    <nc r="H145"/>
  </rcc>
  <rcc rId="3428" sId="1" numFmtId="4">
    <oc r="I145">
      <v>0.51</v>
    </oc>
    <nc r="I145"/>
  </rcc>
  <rcc rId="3429" sId="1" numFmtId="4">
    <oc r="J145">
      <v>3</v>
    </oc>
    <nc r="J145"/>
  </rcc>
  <rcc rId="3430" sId="1" numFmtId="4">
    <oc r="K145">
      <v>70</v>
    </oc>
    <nc r="K145"/>
  </rcc>
  <rcc rId="3431" sId="1">
    <oc r="D146" t="inlineStr">
      <is>
        <t>1 блюдо</t>
      </is>
    </oc>
    <nc r="D146"/>
  </rcc>
  <rcc rId="3432" sId="1">
    <oc r="E146" t="inlineStr">
      <is>
        <t>Суп картофельный с горохом</t>
      </is>
    </oc>
    <nc r="E146"/>
  </rcc>
  <rcc rId="3433" sId="1" numFmtId="4">
    <oc r="F146">
      <v>200</v>
    </oc>
    <nc r="F146"/>
  </rcc>
  <rcc rId="3434" sId="1" numFmtId="4">
    <oc r="G146">
      <v>4.4000000000000004</v>
    </oc>
    <nc r="G146"/>
  </rcc>
  <rcc rId="3435" sId="1" numFmtId="4">
    <oc r="H146">
      <v>4.2</v>
    </oc>
    <nc r="H146"/>
  </rcc>
  <rcc rId="3436" sId="1" numFmtId="4">
    <oc r="I146">
      <v>13.2</v>
    </oc>
    <nc r="I146"/>
  </rcc>
  <rcc rId="3437" sId="1" numFmtId="4">
    <oc r="J146">
      <v>118.6</v>
    </oc>
    <nc r="J146"/>
  </rcc>
  <rcc rId="3438" sId="1" numFmtId="4">
    <oc r="K146">
      <v>102</v>
    </oc>
    <nc r="K146"/>
  </rcc>
  <rcc rId="3439" sId="1">
    <oc r="D147" t="inlineStr">
      <is>
        <t>2 блюдо</t>
      </is>
    </oc>
    <nc r="D147"/>
  </rcc>
  <rcc rId="3440" sId="1">
    <oc r="E147" t="inlineStr">
      <is>
        <t>Плов из птицы</t>
      </is>
    </oc>
    <nc r="E147"/>
  </rcc>
  <rcc rId="3441" sId="1" numFmtId="4">
    <oc r="F147">
      <v>195</v>
    </oc>
    <nc r="F147"/>
  </rcc>
  <rcc rId="3442" sId="1" numFmtId="4">
    <oc r="G147">
      <v>20.34</v>
    </oc>
    <nc r="G147"/>
  </rcc>
  <rcc rId="3443" sId="1" numFmtId="4">
    <oc r="H147">
      <v>12.56</v>
    </oc>
    <nc r="H147"/>
  </rcc>
  <rcc rId="3444" sId="1" numFmtId="4">
    <oc r="I147">
      <v>46.88</v>
    </oc>
    <nc r="I147"/>
  </rcc>
  <rcc rId="3445" sId="1" numFmtId="4">
    <oc r="J147">
      <v>366.4</v>
    </oc>
    <nc r="J147"/>
  </rcc>
  <rcc rId="3446" sId="1" numFmtId="4">
    <oc r="K147">
      <v>291</v>
    </oc>
    <nc r="K147"/>
  </rcc>
  <rcc rId="3447" sId="1">
    <oc r="D148" t="inlineStr">
      <is>
        <t>напиток</t>
      </is>
    </oc>
    <nc r="D148"/>
  </rcc>
  <rcc rId="3448" sId="1">
    <oc r="E148" t="inlineStr">
      <is>
        <t>Чай с сахаром и лимоном</t>
      </is>
    </oc>
    <nc r="E148"/>
  </rcc>
  <rcc rId="3449" sId="1" numFmtId="4">
    <oc r="F148">
      <v>222</v>
    </oc>
    <nc r="F148"/>
  </rcc>
  <rcc rId="3450" sId="1" numFmtId="4">
    <oc r="G148">
      <v>0.13</v>
    </oc>
    <nc r="G148"/>
  </rcc>
  <rcc rId="3451" sId="1" numFmtId="4">
    <oc r="H148">
      <v>0.02</v>
    </oc>
    <nc r="H148"/>
  </rcc>
  <rcc rId="3452" sId="1" numFmtId="4">
    <oc r="I148">
      <v>15.2</v>
    </oc>
    <nc r="I148"/>
  </rcc>
  <rcc rId="3453" sId="1" numFmtId="4">
    <oc r="J148">
      <v>62</v>
    </oc>
    <nc r="J148"/>
  </rcc>
  <rcc rId="3454" sId="1" numFmtId="4">
    <oc r="K148">
      <v>377</v>
    </oc>
    <nc r="K148"/>
  </rcc>
  <rcc rId="3455" sId="1">
    <oc r="D149" t="inlineStr">
      <is>
        <t>хлеб бел.</t>
      </is>
    </oc>
    <nc r="D149"/>
  </rcc>
  <rcc rId="3456" sId="1">
    <oc r="E149" t="inlineStr">
      <is>
        <t>Хлеб пшеничный</t>
      </is>
    </oc>
    <nc r="E149"/>
  </rcc>
  <rcc rId="3457" sId="1" numFmtId="4">
    <oc r="F149">
      <v>20</v>
    </oc>
    <nc r="F149"/>
  </rcc>
  <rcc rId="3458" sId="1" numFmtId="4">
    <oc r="G149">
      <v>1.58</v>
    </oc>
    <nc r="G149"/>
  </rcc>
  <rcc rId="3459" sId="1" numFmtId="4">
    <oc r="H149">
      <v>0.2</v>
    </oc>
    <nc r="H149"/>
  </rcc>
  <rcc rId="3460" sId="1" numFmtId="4">
    <oc r="I149">
      <v>9.66</v>
    </oc>
    <nc r="I149"/>
  </rcc>
  <rcc rId="3461" sId="1" numFmtId="4">
    <oc r="J149">
      <v>84.47</v>
    </oc>
    <nc r="J149"/>
  </rcc>
  <rcc rId="3462" sId="1">
    <oc r="D150" t="inlineStr">
      <is>
        <t>хлеб черн.</t>
      </is>
    </oc>
    <nc r="D150"/>
  </rcc>
  <rcc rId="3463" sId="1">
    <oc r="E150" t="inlineStr">
      <is>
        <t>Хлеб ржано-пшеничный</t>
      </is>
    </oc>
    <nc r="E150"/>
  </rcc>
  <rcc rId="3464" sId="1" numFmtId="4">
    <oc r="F150">
      <v>30</v>
    </oc>
    <nc r="F150"/>
  </rcc>
  <rcc rId="3465" sId="1" numFmtId="4">
    <oc r="G150">
      <v>1.68</v>
    </oc>
    <nc r="G150"/>
  </rcc>
  <rcc rId="3466" sId="1" numFmtId="4">
    <oc r="H150">
      <v>0.33</v>
    </oc>
    <nc r="H150"/>
  </rcc>
  <rcc rId="3467" sId="1" numFmtId="4">
    <oc r="I150">
      <v>14.82</v>
    </oc>
    <nc r="I150"/>
  </rcc>
  <rcc rId="3468" sId="1" numFmtId="4">
    <oc r="J150">
      <v>68.97</v>
    </oc>
    <nc r="J150"/>
  </rcc>
  <rcc rId="3469" sId="1">
    <oc r="D164" t="inlineStr">
      <is>
        <t>1 блюдо</t>
      </is>
    </oc>
    <nc r="D164"/>
  </rcc>
  <rcc rId="3470" sId="1">
    <oc r="E164" t="inlineStr">
      <is>
        <t>Щи из свежей капусты с картофелем</t>
      </is>
    </oc>
    <nc r="E164"/>
  </rcc>
  <rcc rId="3471" sId="1" numFmtId="4">
    <oc r="F164">
      <v>200</v>
    </oc>
    <nc r="F164"/>
  </rcc>
  <rcc rId="3472" sId="1" numFmtId="4">
    <oc r="G164">
      <v>1.44</v>
    </oc>
    <nc r="G164"/>
  </rcc>
  <rcc rId="3473" sId="1" numFmtId="4">
    <oc r="H164">
      <v>3.94</v>
    </oc>
    <nc r="H164"/>
  </rcc>
  <rcc rId="3474" sId="1" numFmtId="4">
    <oc r="I164">
      <v>8.75</v>
    </oc>
    <nc r="I164"/>
  </rcc>
  <rcc rId="3475" sId="1" numFmtId="4">
    <oc r="J164">
      <v>83</v>
    </oc>
    <nc r="J164"/>
  </rcc>
  <rcc rId="3476" sId="1" numFmtId="4">
    <oc r="K164">
      <v>82</v>
    </oc>
    <nc r="K164"/>
  </rcc>
  <rcc rId="3477" sId="1">
    <oc r="D165" t="inlineStr">
      <is>
        <t>2 блюдо</t>
      </is>
    </oc>
    <nc r="D165"/>
  </rcc>
  <rcc rId="3478" sId="1">
    <oc r="E165" t="inlineStr">
      <is>
        <t>Рыба, тушенная в томате с овощами</t>
      </is>
    </oc>
    <nc r="E165"/>
  </rcc>
  <rcc rId="3479" sId="1" numFmtId="4">
    <oc r="F165">
      <v>120</v>
    </oc>
    <nc r="F165"/>
  </rcc>
  <rcc rId="3480" sId="1" numFmtId="4">
    <oc r="G165">
      <v>12.68</v>
    </oc>
    <nc r="G165"/>
  </rcc>
  <rcc rId="3481" sId="1" numFmtId="4">
    <oc r="H165">
      <v>6.44</v>
    </oc>
    <nc r="H165"/>
  </rcc>
  <rcc rId="3482" sId="1" numFmtId="4">
    <oc r="I165">
      <v>4.9400000000000004</v>
    </oc>
    <nc r="I165"/>
  </rcc>
  <rcc rId="3483" sId="1" numFmtId="4">
    <oc r="J165">
      <v>136.5</v>
    </oc>
    <nc r="J165"/>
  </rcc>
  <rcc rId="3484" sId="1" numFmtId="4">
    <oc r="K165">
      <v>229</v>
    </oc>
    <nc r="K165"/>
  </rcc>
  <rcc rId="3485" sId="1">
    <oc r="D166" t="inlineStr">
      <is>
        <t>напиток</t>
      </is>
    </oc>
    <nc r="D166"/>
  </rcc>
  <rcc rId="3486" sId="1">
    <oc r="E166" t="inlineStr">
      <is>
        <t>Сок фруктовый</t>
      </is>
    </oc>
    <nc r="E166"/>
  </rcc>
  <rcc rId="3487" sId="1" numFmtId="4">
    <oc r="F166">
      <v>200</v>
    </oc>
    <nc r="F166"/>
  </rcc>
  <rcc rId="3488" sId="1" numFmtId="4">
    <oc r="G166">
      <v>1</v>
    </oc>
    <nc r="G166"/>
  </rcc>
  <rcc rId="3489" sId="1" numFmtId="4">
    <oc r="H166">
      <v>0</v>
    </oc>
    <nc r="H166"/>
  </rcc>
  <rcc rId="3490" sId="1" numFmtId="4">
    <oc r="I166">
      <v>20.2</v>
    </oc>
    <nc r="I166"/>
  </rcc>
  <rcc rId="3491" sId="1" numFmtId="4">
    <oc r="J166">
      <v>84.8</v>
    </oc>
    <nc r="J166"/>
  </rcc>
  <rcc rId="3492" sId="1" numFmtId="4">
    <oc r="K166">
      <v>388</v>
    </oc>
    <nc r="K166"/>
  </rcc>
  <rcc rId="3493" sId="1">
    <oc r="D167" t="inlineStr">
      <is>
        <t>хлеб бел.</t>
      </is>
    </oc>
    <nc r="D167"/>
  </rcc>
  <rcc rId="3494" sId="1">
    <oc r="E167" t="inlineStr">
      <is>
        <t>Хлеб пшеничный</t>
      </is>
    </oc>
    <nc r="E167"/>
  </rcc>
  <rcc rId="3495" sId="1" numFmtId="4">
    <oc r="F167">
      <v>20</v>
    </oc>
    <nc r="F167"/>
  </rcc>
  <rcc rId="3496" sId="1" numFmtId="4">
    <oc r="G167">
      <v>2.37</v>
    </oc>
    <nc r="G167"/>
  </rcc>
  <rcc rId="3497" sId="1" numFmtId="4">
    <oc r="H167">
      <v>0.3</v>
    </oc>
    <nc r="H167"/>
  </rcc>
  <rcc rId="3498" sId="1" numFmtId="4">
    <oc r="I167">
      <v>14.49</v>
    </oc>
    <nc r="I167"/>
  </rcc>
  <rcc rId="3499" sId="1" numFmtId="4">
    <oc r="J167">
      <v>70.14</v>
    </oc>
    <nc r="J167"/>
  </rcc>
  <rcc rId="3500" sId="1">
    <oc r="D168" t="inlineStr">
      <is>
        <t>хлеб черн.</t>
      </is>
    </oc>
    <nc r="D168"/>
  </rcc>
  <rcc rId="3501" sId="1">
    <oc r="E168" t="inlineStr">
      <is>
        <t>Хлеб ржано-пшеничный</t>
      </is>
    </oc>
    <nc r="E168"/>
  </rcc>
  <rcc rId="3502" sId="1" numFmtId="4">
    <oc r="F168">
      <v>30</v>
    </oc>
    <nc r="F168"/>
  </rcc>
  <rcc rId="3503" sId="1" numFmtId="4">
    <oc r="G168">
      <v>1.68</v>
    </oc>
    <nc r="G168"/>
  </rcc>
  <rcc rId="3504" sId="1" numFmtId="4">
    <oc r="H168">
      <v>0.33</v>
    </oc>
    <nc r="H168"/>
  </rcc>
  <rcc rId="3505" sId="1" numFmtId="4">
    <oc r="I168">
      <v>14.82</v>
    </oc>
    <nc r="I168"/>
  </rcc>
  <rcc rId="3506" sId="1" numFmtId="4">
    <oc r="J168">
      <v>68.97</v>
    </oc>
    <nc r="J168"/>
  </rcc>
  <rcc rId="3507" sId="1">
    <oc r="D169" t="inlineStr">
      <is>
        <t>гарнир</t>
      </is>
    </oc>
    <nc r="D169"/>
  </rcc>
  <rcc rId="3508" sId="1">
    <oc r="E169" t="inlineStr">
      <is>
        <t>Рис припущенный</t>
      </is>
    </oc>
    <nc r="E169"/>
  </rcc>
  <rcc rId="3509" sId="1" numFmtId="4">
    <oc r="F169">
      <v>150</v>
    </oc>
    <nc r="F169"/>
  </rcc>
  <rcc rId="3510" sId="1" numFmtId="4">
    <oc r="G169">
      <v>3.54</v>
    </oc>
    <nc r="G169"/>
  </rcc>
  <rcc rId="3511" sId="1" numFmtId="4">
    <oc r="H169">
      <v>7.29</v>
    </oc>
    <nc r="H169"/>
  </rcc>
  <rcc rId="3512" sId="1" numFmtId="4">
    <oc r="I169">
      <v>36.83</v>
    </oc>
    <nc r="I169"/>
  </rcc>
  <rcc rId="3513" sId="1" numFmtId="4">
    <oc r="J169">
      <v>226.88</v>
    </oc>
    <nc r="J169"/>
  </rcc>
  <rcc rId="3514" sId="1" numFmtId="4">
    <oc r="K169">
      <v>171</v>
    </oc>
    <nc r="K169"/>
  </rcc>
  <rcc rId="3515" sId="1">
    <oc r="E182" t="inlineStr">
      <is>
        <t xml:space="preserve">Овощи свежие или соленые(огурцы)
</t>
      </is>
    </oc>
    <nc r="E182"/>
  </rcc>
  <rcc rId="3516" sId="1" numFmtId="4">
    <oc r="F182">
      <v>30</v>
    </oc>
    <nc r="F182"/>
  </rcc>
  <rcc rId="3517" sId="1" numFmtId="4">
    <oc r="G182">
      <v>0.24</v>
    </oc>
    <nc r="G182"/>
  </rcc>
  <rcc rId="3518" sId="1" numFmtId="4">
    <oc r="H182">
      <v>0.03</v>
    </oc>
    <nc r="H182"/>
  </rcc>
  <rcc rId="3519" sId="1" numFmtId="4">
    <oc r="I182">
      <v>0.51</v>
    </oc>
    <nc r="I182"/>
  </rcc>
  <rcc rId="3520" sId="1" numFmtId="4">
    <oc r="J182">
      <v>3</v>
    </oc>
    <nc r="J182"/>
  </rcc>
  <rcc rId="3521" sId="1" numFmtId="4">
    <oc r="K182">
      <v>70</v>
    </oc>
    <nc r="K182"/>
  </rcc>
  <rcc rId="3522" sId="1">
    <oc r="D183" t="inlineStr">
      <is>
        <t>1 блюдо</t>
      </is>
    </oc>
    <nc r="D183"/>
  </rcc>
  <rcc rId="3523" sId="1">
    <oc r="E183" t="inlineStr">
      <is>
        <t>Борщ с фасолью и картофелем</t>
      </is>
    </oc>
    <nc r="E183"/>
  </rcc>
  <rcc rId="3524" sId="1" numFmtId="4">
    <oc r="F183">
      <v>200</v>
    </oc>
    <nc r="F183"/>
  </rcc>
  <rcc rId="3525" sId="1" numFmtId="4">
    <oc r="G183">
      <v>1.44</v>
    </oc>
    <nc r="G183"/>
  </rcc>
  <rcc rId="3526" sId="1" numFmtId="4">
    <oc r="H183">
      <v>3.94</v>
    </oc>
    <nc r="H183"/>
  </rcc>
  <rcc rId="3527" sId="1" numFmtId="4">
    <oc r="I183">
      <v>8.75</v>
    </oc>
    <nc r="I183"/>
  </rcc>
  <rcc rId="3528" sId="1" numFmtId="4">
    <oc r="J183">
      <v>83</v>
    </oc>
    <nc r="J183"/>
  </rcc>
  <rcc rId="3529" sId="1" numFmtId="4">
    <oc r="K183">
      <v>82</v>
    </oc>
    <nc r="K183"/>
  </rcc>
  <rcc rId="3530" sId="1">
    <oc r="D184" t="inlineStr">
      <is>
        <t>2 блюдо</t>
      </is>
    </oc>
    <nc r="D184"/>
  </rcc>
  <rcc rId="3531" sId="1">
    <oc r="E184" t="inlineStr">
      <is>
        <t>Тефтели мясные (говядина) с соусом сметанно-томатным</t>
      </is>
    </oc>
    <nc r="E184"/>
  </rcc>
  <rcc rId="3532" sId="1" numFmtId="4">
    <oc r="F184">
      <v>120</v>
    </oc>
    <nc r="F184"/>
  </rcc>
  <rcc rId="3533" sId="1" numFmtId="4">
    <oc r="G184">
      <v>8.14</v>
    </oc>
    <nc r="G184"/>
  </rcc>
  <rcc rId="3534" sId="1" numFmtId="4">
    <oc r="H184">
      <v>9.0399999999999991</v>
    </oc>
    <nc r="H184"/>
  </rcc>
  <rcc rId="3535" sId="1" numFmtId="4">
    <oc r="I184">
      <v>10.3</v>
    </oc>
    <nc r="I184"/>
  </rcc>
  <rcc rId="3536" sId="1" numFmtId="4">
    <oc r="J184">
      <v>154.9</v>
    </oc>
    <nc r="J184"/>
  </rcc>
  <rcc rId="3537" sId="1" numFmtId="4">
    <oc r="K184">
      <v>279</v>
    </oc>
    <nc r="K184"/>
  </rcc>
  <rcc rId="3538" sId="1">
    <oc r="D185" t="inlineStr">
      <is>
        <t>гарнир</t>
      </is>
    </oc>
    <nc r="D185"/>
  </rcc>
  <rcc rId="3539" sId="1">
    <oc r="E185" t="inlineStr">
      <is>
        <t>Пюре картофельное</t>
      </is>
    </oc>
    <nc r="E185"/>
  </rcc>
  <rcc rId="3540" sId="1" numFmtId="4">
    <oc r="F185">
      <v>150</v>
    </oc>
    <nc r="F185"/>
  </rcc>
  <rcc rId="3541" sId="1" numFmtId="4">
    <oc r="G185">
      <v>3.06</v>
    </oc>
    <nc r="G185"/>
  </rcc>
  <rcc rId="3542" sId="1" numFmtId="4">
    <oc r="H185">
      <v>4.8</v>
    </oc>
    <nc r="H185"/>
  </rcc>
  <rcc rId="3543" sId="1" numFmtId="4">
    <oc r="I185">
      <v>20.399999999999999</v>
    </oc>
    <nc r="I185"/>
  </rcc>
  <rcc rId="3544" sId="1" numFmtId="4">
    <oc r="J185">
      <v>137.25</v>
    </oc>
    <nc r="J185"/>
  </rcc>
  <rcc rId="3545" sId="1" numFmtId="4">
    <oc r="K185">
      <v>312</v>
    </oc>
    <nc r="K185"/>
  </rcc>
  <rcc rId="3546" sId="1">
    <oc r="D186" t="inlineStr">
      <is>
        <t>напиток</t>
      </is>
    </oc>
    <nc r="D186"/>
  </rcc>
  <rcc rId="3547" sId="1">
    <oc r="E186" t="inlineStr">
      <is>
        <t>Чай с сахаром и лимоном</t>
      </is>
    </oc>
    <nc r="E186"/>
  </rcc>
  <rcc rId="3548" sId="1" numFmtId="4">
    <oc r="F186">
      <v>222</v>
    </oc>
    <nc r="F186"/>
  </rcc>
  <rcc rId="3549" sId="1" numFmtId="4">
    <oc r="G186">
      <v>0.13</v>
    </oc>
    <nc r="G186"/>
  </rcc>
  <rcc rId="3550" sId="1" numFmtId="4">
    <oc r="H186">
      <v>0.02</v>
    </oc>
    <nc r="H186"/>
  </rcc>
  <rcc rId="3551" sId="1" numFmtId="4">
    <oc r="I186">
      <v>15.2</v>
    </oc>
    <nc r="I186"/>
  </rcc>
  <rcc rId="3552" sId="1" numFmtId="4">
    <oc r="J186">
      <v>62</v>
    </oc>
    <nc r="J186"/>
  </rcc>
  <rcc rId="3553" sId="1" numFmtId="4">
    <oc r="K186">
      <v>377</v>
    </oc>
    <nc r="K186"/>
  </rcc>
  <rcc rId="3554" sId="1">
    <oc r="D187" t="inlineStr">
      <is>
        <t>хлеб бел.</t>
      </is>
    </oc>
    <nc r="D187"/>
  </rcc>
  <rcc rId="3555" sId="1">
    <oc r="E187" t="inlineStr">
      <is>
        <t>Хлеб пшеничный</t>
      </is>
    </oc>
    <nc r="E187"/>
  </rcc>
  <rcc rId="3556" sId="1" numFmtId="4">
    <oc r="F187">
      <v>20</v>
    </oc>
    <nc r="F187"/>
  </rcc>
  <rcc rId="3557" sId="1" numFmtId="4">
    <oc r="G187">
      <v>1.58</v>
    </oc>
    <nc r="G187"/>
  </rcc>
  <rcc rId="3558" sId="1" numFmtId="4">
    <oc r="H187">
      <v>0.2</v>
    </oc>
    <nc r="H187"/>
  </rcc>
  <rcc rId="3559" sId="1" numFmtId="4">
    <oc r="I187">
      <v>9.66</v>
    </oc>
    <nc r="I187"/>
  </rcc>
  <rcc rId="3560" sId="1" numFmtId="4">
    <oc r="J187">
      <v>46.76</v>
    </oc>
    <nc r="J187"/>
  </rcc>
  <rcc rId="3561" sId="1">
    <oc r="D188" t="inlineStr">
      <is>
        <t>хлеб черн.</t>
      </is>
    </oc>
    <nc r="D188"/>
  </rcc>
  <rcc rId="3562" sId="1">
    <oc r="E188" t="inlineStr">
      <is>
        <t>Хлеб ржано-пшеничный</t>
      </is>
    </oc>
    <nc r="E188"/>
  </rcc>
  <rcc rId="3563" sId="1" numFmtId="4">
    <oc r="F188">
      <v>30</v>
    </oc>
    <nc r="F188"/>
  </rcc>
  <rcc rId="3564" sId="1" numFmtId="4">
    <oc r="G188">
      <v>1.68</v>
    </oc>
    <nc r="G188"/>
  </rcc>
  <rcc rId="3565" sId="1" numFmtId="4">
    <oc r="H188">
      <v>0.3</v>
    </oc>
    <nc r="H188"/>
  </rcc>
  <rcc rId="3566" sId="1" numFmtId="4">
    <oc r="I188">
      <v>14.82</v>
    </oc>
    <nc r="I188"/>
  </rcc>
  <rcc rId="3567" sId="1" numFmtId="4">
    <oc r="J188">
      <v>68.97</v>
    </oc>
    <nc r="J188"/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8" sId="1" odxf="1" dxf="1">
    <oc r="D24" t="inlineStr">
      <is>
        <t>гор. блюдо</t>
      </is>
    </oc>
    <nc r="D24" t="inlineStr">
      <is>
        <t>гор.блюдо</t>
      </is>
    </nc>
    <odxf/>
    <ndxf/>
  </rcc>
  <rcc rId="3569" sId="1" odxf="1" dxf="1">
    <oc r="D43" t="inlineStr">
      <is>
        <t>гор. блюдо</t>
      </is>
    </oc>
    <nc r="D43" t="inlineStr">
      <is>
        <t>гор.блюдо</t>
      </is>
    </nc>
    <odxf/>
    <ndxf/>
  </rcc>
  <rcc rId="3570" sId="1">
    <oc r="D44" t="inlineStr">
      <is>
        <t>гор. напиток</t>
      </is>
    </oc>
    <nc r="D44" t="inlineStr">
      <is>
        <t>гор.напиток</t>
      </is>
    </nc>
  </rcc>
  <rcc rId="3571" sId="1" odxf="1" dxf="1">
    <oc r="D27" t="inlineStr">
      <is>
        <t>конд. изделие</t>
      </is>
    </oc>
    <nc r="D27" t="inlineStr">
      <is>
        <t>конд.изделие</t>
      </is>
    </nc>
    <odxf/>
    <ndxf/>
  </rcc>
  <rcc rId="3572" sId="1" odxf="1" dxf="1">
    <oc r="D10" t="inlineStr">
      <is>
        <t>конд. изделие</t>
      </is>
    </oc>
    <nc r="D10" t="inlineStr">
      <is>
        <t>конд.изделие</t>
      </is>
    </nc>
    <odxf/>
    <ndxf/>
  </rcc>
  <rcc rId="3573" sId="1" odxf="1" dxf="1">
    <oc r="D80" t="inlineStr">
      <is>
        <t>гор. блюдо</t>
      </is>
    </oc>
    <nc r="D80" t="inlineStr">
      <is>
        <t>гор.блюдо</t>
      </is>
    </nc>
    <odxf/>
    <ndxf/>
  </rcc>
  <rcc rId="3574" sId="1">
    <oc r="D118" t="inlineStr">
      <is>
        <t>гор. блюдо</t>
      </is>
    </oc>
    <nc r="D118" t="inlineStr">
      <is>
        <t>гор.блюдо</t>
      </is>
    </nc>
  </rcc>
  <rcc rId="3575" sId="1" odxf="1" dxf="1">
    <oc r="D155" t="inlineStr">
      <is>
        <t>гор. блюдо</t>
      </is>
    </oc>
    <nc r="D155" t="inlineStr">
      <is>
        <t>гор.блюдо</t>
      </is>
    </nc>
    <odxf/>
    <ndxf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3"/>
  <sheetViews>
    <sheetView tabSelected="1" zoomScaleNormal="100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D155" sqref="D15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77734375" style="2" customWidth="1"/>
    <col min="10" max="10" width="8.109375" style="2" customWidth="1"/>
    <col min="11" max="11" width="10" style="2" customWidth="1"/>
    <col min="12" max="12" width="9.33203125" style="2" customWidth="1"/>
    <col min="13" max="16384" width="9.109375" style="2"/>
  </cols>
  <sheetData>
    <row r="1" spans="1:12" ht="14.4" x14ac:dyDescent="0.3">
      <c r="A1" s="1" t="s">
        <v>7</v>
      </c>
      <c r="C1" s="144" t="s">
        <v>61</v>
      </c>
      <c r="D1" s="145"/>
      <c r="E1" s="145"/>
      <c r="F1" s="12" t="s">
        <v>16</v>
      </c>
      <c r="G1" s="2" t="s">
        <v>17</v>
      </c>
      <c r="H1" s="146" t="s">
        <v>59</v>
      </c>
      <c r="I1" s="147"/>
      <c r="J1" s="147"/>
      <c r="K1" s="147"/>
    </row>
    <row r="2" spans="1:12" ht="17.399999999999999" x14ac:dyDescent="0.25">
      <c r="A2" s="31" t="s">
        <v>6</v>
      </c>
      <c r="C2" s="2"/>
      <c r="G2" s="2" t="s">
        <v>18</v>
      </c>
      <c r="H2" s="146" t="s">
        <v>60</v>
      </c>
      <c r="I2" s="147"/>
      <c r="J2" s="147"/>
      <c r="K2" s="147"/>
    </row>
    <row r="3" spans="1:12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39">
        <v>9</v>
      </c>
      <c r="I3" s="39">
        <v>1</v>
      </c>
      <c r="J3" s="40">
        <v>2025</v>
      </c>
      <c r="K3" s="1"/>
    </row>
    <row r="4" spans="1:12" x14ac:dyDescent="0.25">
      <c r="C4" s="2"/>
      <c r="D4" s="4"/>
      <c r="H4" s="38" t="s">
        <v>29</v>
      </c>
      <c r="I4" s="38" t="s">
        <v>30</v>
      </c>
      <c r="J4" s="38" t="s">
        <v>31</v>
      </c>
    </row>
    <row r="5" spans="1:12" ht="30.6" x14ac:dyDescent="0.25">
      <c r="A5" s="36" t="s">
        <v>14</v>
      </c>
      <c r="B5" s="37" t="s">
        <v>15</v>
      </c>
      <c r="C5" s="32" t="s">
        <v>0</v>
      </c>
      <c r="D5" s="32" t="s">
        <v>13</v>
      </c>
      <c r="E5" s="32" t="s">
        <v>12</v>
      </c>
      <c r="F5" s="32" t="s">
        <v>27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28</v>
      </c>
    </row>
    <row r="6" spans="1:12" ht="14.4" x14ac:dyDescent="0.3">
      <c r="A6" s="19">
        <v>1</v>
      </c>
      <c r="B6" s="20">
        <v>1</v>
      </c>
      <c r="C6" s="21" t="s">
        <v>20</v>
      </c>
      <c r="D6" s="5" t="s">
        <v>21</v>
      </c>
      <c r="E6" s="135" t="s">
        <v>52</v>
      </c>
      <c r="F6" s="76">
        <v>180</v>
      </c>
      <c r="G6" s="76">
        <v>2.67</v>
      </c>
      <c r="H6" s="76">
        <v>3.22</v>
      </c>
      <c r="I6" s="76">
        <v>5.53</v>
      </c>
      <c r="J6" s="77">
        <v>64.08</v>
      </c>
      <c r="K6" s="76">
        <v>121</v>
      </c>
      <c r="L6" s="77">
        <v>10.75</v>
      </c>
    </row>
    <row r="7" spans="1:12" ht="14.4" x14ac:dyDescent="0.3">
      <c r="A7" s="22"/>
      <c r="B7" s="15"/>
      <c r="C7" s="11"/>
      <c r="D7" s="7" t="s">
        <v>22</v>
      </c>
      <c r="E7" s="42" t="s">
        <v>32</v>
      </c>
      <c r="F7" s="78">
        <v>222</v>
      </c>
      <c r="G7" s="78">
        <v>0.13</v>
      </c>
      <c r="H7" s="78">
        <v>0.02</v>
      </c>
      <c r="I7" s="78">
        <v>15.2</v>
      </c>
      <c r="J7" s="79">
        <v>62</v>
      </c>
      <c r="K7" s="78">
        <v>377</v>
      </c>
      <c r="L7" s="79">
        <v>3.05</v>
      </c>
    </row>
    <row r="8" spans="1:12" ht="14.4" x14ac:dyDescent="0.3">
      <c r="A8" s="22"/>
      <c r="B8" s="15"/>
      <c r="C8" s="11"/>
      <c r="D8" s="7"/>
      <c r="E8" s="42" t="s">
        <v>33</v>
      </c>
      <c r="F8" s="78">
        <v>30</v>
      </c>
      <c r="G8" s="78">
        <v>6.96</v>
      </c>
      <c r="H8" s="78">
        <v>8.85</v>
      </c>
      <c r="I8" s="78">
        <v>0</v>
      </c>
      <c r="J8" s="79">
        <v>108</v>
      </c>
      <c r="K8" s="78">
        <v>15</v>
      </c>
      <c r="L8" s="79">
        <v>22.08</v>
      </c>
    </row>
    <row r="9" spans="1:12" ht="14.4" x14ac:dyDescent="0.3">
      <c r="A9" s="22"/>
      <c r="B9" s="15"/>
      <c r="C9" s="11"/>
      <c r="D9" s="133" t="s">
        <v>25</v>
      </c>
      <c r="E9" s="43" t="s">
        <v>34</v>
      </c>
      <c r="F9" s="78">
        <v>40</v>
      </c>
      <c r="G9" s="78">
        <v>3.16</v>
      </c>
      <c r="H9" s="78">
        <v>0.4</v>
      </c>
      <c r="I9" s="78">
        <v>19.32</v>
      </c>
      <c r="J9" s="79">
        <v>93.52</v>
      </c>
      <c r="K9" s="60"/>
      <c r="L9" s="79">
        <v>2.96</v>
      </c>
    </row>
    <row r="10" spans="1:12" ht="14.4" x14ac:dyDescent="0.3">
      <c r="A10" s="22"/>
      <c r="B10" s="15"/>
      <c r="C10" s="11"/>
      <c r="D10" s="153" t="s">
        <v>64</v>
      </c>
      <c r="E10" s="43" t="s">
        <v>42</v>
      </c>
      <c r="F10" s="78">
        <v>60</v>
      </c>
      <c r="G10" s="78">
        <v>3.89</v>
      </c>
      <c r="H10" s="78">
        <v>4.92</v>
      </c>
      <c r="I10" s="78">
        <v>40.99</v>
      </c>
      <c r="J10" s="79">
        <v>223.8</v>
      </c>
      <c r="K10" s="60"/>
      <c r="L10" s="79">
        <v>8</v>
      </c>
    </row>
    <row r="11" spans="1:12" ht="14.4" x14ac:dyDescent="0.3">
      <c r="A11" s="22"/>
      <c r="B11" s="15"/>
      <c r="C11" s="11"/>
      <c r="D11" s="6"/>
      <c r="E11" s="35"/>
      <c r="F11" s="60"/>
      <c r="G11" s="60"/>
      <c r="H11" s="60"/>
      <c r="I11" s="60"/>
      <c r="J11" s="60"/>
      <c r="K11" s="60"/>
      <c r="L11" s="84"/>
    </row>
    <row r="12" spans="1:12" ht="14.4" x14ac:dyDescent="0.3">
      <c r="A12" s="23"/>
      <c r="B12" s="17"/>
      <c r="C12" s="8"/>
      <c r="D12" s="18" t="s">
        <v>26</v>
      </c>
      <c r="E12" s="9"/>
      <c r="F12" s="61">
        <f>SUM(F6:F11)</f>
        <v>532</v>
      </c>
      <c r="G12" s="61">
        <f>SUM(G6:G11)</f>
        <v>16.809999999999999</v>
      </c>
      <c r="H12" s="61">
        <f>SUM(H6:H11)</f>
        <v>17.41</v>
      </c>
      <c r="I12" s="61">
        <f>SUM(I6:I11)</f>
        <v>81.039999999999992</v>
      </c>
      <c r="J12" s="61">
        <f>SUM(J6:J11)</f>
        <v>551.4</v>
      </c>
      <c r="K12" s="61"/>
      <c r="L12" s="123">
        <f>SUM(L6:L11)</f>
        <v>46.839999999999996</v>
      </c>
    </row>
    <row r="13" spans="1:12" ht="15" customHeight="1" x14ac:dyDescent="0.3">
      <c r="A13" s="24">
        <f>A6</f>
        <v>1</v>
      </c>
      <c r="B13" s="13">
        <f>B6</f>
        <v>1</v>
      </c>
      <c r="C13" s="10"/>
      <c r="D13" s="7"/>
      <c r="E13" s="45"/>
      <c r="F13" s="82"/>
      <c r="G13" s="46"/>
      <c r="H13" s="46"/>
      <c r="I13" s="46"/>
      <c r="J13" s="46"/>
      <c r="K13" s="62"/>
      <c r="L13" s="84"/>
    </row>
    <row r="14" spans="1:12" ht="14.4" x14ac:dyDescent="0.3">
      <c r="A14" s="22"/>
      <c r="B14" s="15"/>
      <c r="C14" s="11"/>
      <c r="D14" s="7"/>
      <c r="E14" s="45"/>
      <c r="F14" s="46"/>
      <c r="G14" s="46"/>
      <c r="H14" s="46"/>
      <c r="I14" s="46"/>
      <c r="J14" s="46"/>
      <c r="K14" s="62"/>
      <c r="L14" s="84"/>
    </row>
    <row r="15" spans="1:12" ht="14.4" x14ac:dyDescent="0.3">
      <c r="A15" s="22"/>
      <c r="B15" s="15"/>
      <c r="C15" s="11"/>
      <c r="D15" s="7"/>
      <c r="E15" s="47"/>
      <c r="F15" s="46"/>
      <c r="G15" s="46"/>
      <c r="H15" s="46"/>
      <c r="I15" s="46"/>
      <c r="J15" s="46"/>
      <c r="K15" s="70"/>
      <c r="L15" s="84"/>
    </row>
    <row r="16" spans="1:12" ht="14.4" x14ac:dyDescent="0.3">
      <c r="A16" s="22"/>
      <c r="B16" s="15"/>
      <c r="C16" s="11"/>
      <c r="D16" s="7"/>
      <c r="E16" s="48"/>
      <c r="F16" s="46"/>
      <c r="G16" s="46"/>
      <c r="H16" s="46"/>
      <c r="I16" s="46"/>
      <c r="J16" s="46"/>
      <c r="K16" s="62"/>
      <c r="L16" s="84"/>
    </row>
    <row r="17" spans="1:12" ht="14.4" x14ac:dyDescent="0.3">
      <c r="A17" s="22"/>
      <c r="B17" s="15"/>
      <c r="C17" s="11"/>
      <c r="D17" s="7"/>
      <c r="E17" s="45"/>
      <c r="F17" s="46"/>
      <c r="G17" s="46"/>
      <c r="H17" s="46"/>
      <c r="I17" s="46"/>
      <c r="J17" s="46"/>
      <c r="K17" s="62"/>
      <c r="L17" s="84"/>
    </row>
    <row r="18" spans="1:12" ht="14.4" x14ac:dyDescent="0.3">
      <c r="A18" s="22"/>
      <c r="B18" s="15"/>
      <c r="C18" s="11"/>
      <c r="D18" s="7"/>
      <c r="E18" s="45"/>
      <c r="F18" s="82"/>
      <c r="G18" s="46"/>
      <c r="H18" s="46"/>
      <c r="I18" s="46"/>
      <c r="J18" s="46"/>
      <c r="K18" s="71"/>
      <c r="L18" s="84"/>
    </row>
    <row r="19" spans="1:12" ht="14.4" x14ac:dyDescent="0.3">
      <c r="A19" s="22"/>
      <c r="B19" s="15"/>
      <c r="C19" s="11"/>
      <c r="D19" s="7"/>
      <c r="E19" s="49"/>
      <c r="F19" s="82"/>
      <c r="G19" s="46"/>
      <c r="H19" s="46"/>
      <c r="I19" s="46"/>
      <c r="J19" s="46"/>
      <c r="K19" s="71"/>
      <c r="L19" s="84"/>
    </row>
    <row r="20" spans="1:12" ht="14.4" x14ac:dyDescent="0.3">
      <c r="A20" s="22"/>
      <c r="B20" s="15"/>
      <c r="C20" s="11"/>
      <c r="D20" s="6"/>
      <c r="E20" s="50"/>
      <c r="F20" s="64"/>
      <c r="G20" s="46"/>
      <c r="H20" s="46"/>
      <c r="I20" s="46"/>
      <c r="J20" s="46"/>
      <c r="K20" s="71"/>
      <c r="L20" s="84"/>
    </row>
    <row r="21" spans="1:12" ht="14.4" x14ac:dyDescent="0.3">
      <c r="A21" s="22"/>
      <c r="B21" s="15"/>
      <c r="C21" s="11"/>
      <c r="D21" s="6"/>
      <c r="E21" s="35"/>
      <c r="F21" s="60"/>
      <c r="G21" s="60"/>
      <c r="H21" s="60"/>
      <c r="I21" s="60"/>
      <c r="J21" s="60"/>
      <c r="K21" s="60"/>
      <c r="L21" s="84"/>
    </row>
    <row r="22" spans="1:12" ht="14.4" x14ac:dyDescent="0.3">
      <c r="A22" s="23"/>
      <c r="B22" s="17"/>
      <c r="C22" s="8"/>
      <c r="D22" s="18"/>
      <c r="E22" s="9"/>
      <c r="F22" s="61"/>
      <c r="G22" s="61"/>
      <c r="H22" s="61"/>
      <c r="I22" s="61"/>
      <c r="J22" s="61"/>
      <c r="K22" s="61"/>
      <c r="L22" s="123"/>
    </row>
    <row r="23" spans="1:12" ht="15" thickBot="1" x14ac:dyDescent="0.3">
      <c r="A23" s="27">
        <f>A6</f>
        <v>1</v>
      </c>
      <c r="B23" s="28">
        <f>B6</f>
        <v>1</v>
      </c>
      <c r="C23" s="148" t="s">
        <v>4</v>
      </c>
      <c r="D23" s="149"/>
      <c r="E23" s="29"/>
      <c r="F23" s="65">
        <f>F12+F22</f>
        <v>532</v>
      </c>
      <c r="G23" s="65">
        <f t="shared" ref="G23:J23" si="0">G12+G22</f>
        <v>16.809999999999999</v>
      </c>
      <c r="H23" s="65">
        <f t="shared" si="0"/>
        <v>17.41</v>
      </c>
      <c r="I23" s="65">
        <f t="shared" si="0"/>
        <v>81.039999999999992</v>
      </c>
      <c r="J23" s="65">
        <f t="shared" si="0"/>
        <v>551.4</v>
      </c>
      <c r="K23" s="65"/>
      <c r="L23" s="124">
        <f t="shared" ref="L23" si="1">L12+L22</f>
        <v>46.839999999999996</v>
      </c>
    </row>
    <row r="24" spans="1:12" ht="28.8" x14ac:dyDescent="0.3">
      <c r="A24" s="14">
        <v>1</v>
      </c>
      <c r="B24" s="15">
        <v>2</v>
      </c>
      <c r="C24" s="21" t="s">
        <v>20</v>
      </c>
      <c r="D24" s="151" t="s">
        <v>21</v>
      </c>
      <c r="E24" s="135" t="s">
        <v>54</v>
      </c>
      <c r="F24" s="76">
        <v>235</v>
      </c>
      <c r="G24" s="76">
        <v>14.14</v>
      </c>
      <c r="H24" s="76">
        <v>28.9</v>
      </c>
      <c r="I24" s="76">
        <v>11.7</v>
      </c>
      <c r="J24" s="77">
        <v>363</v>
      </c>
      <c r="K24" s="136" t="s">
        <v>53</v>
      </c>
      <c r="L24" s="140">
        <v>48.7</v>
      </c>
    </row>
    <row r="25" spans="1:12" ht="14.4" x14ac:dyDescent="0.3">
      <c r="A25" s="14"/>
      <c r="B25" s="15"/>
      <c r="C25" s="11"/>
      <c r="D25" s="7" t="s">
        <v>22</v>
      </c>
      <c r="E25" s="42" t="s">
        <v>38</v>
      </c>
      <c r="F25" s="78">
        <v>215</v>
      </c>
      <c r="G25" s="78">
        <v>7.0000000000000007E-2</v>
      </c>
      <c r="H25" s="78">
        <v>0.02</v>
      </c>
      <c r="I25" s="78">
        <v>15</v>
      </c>
      <c r="J25" s="79">
        <v>62</v>
      </c>
      <c r="K25" s="78">
        <v>376</v>
      </c>
      <c r="L25" s="79">
        <v>1.61</v>
      </c>
    </row>
    <row r="26" spans="1:12" ht="14.4" x14ac:dyDescent="0.3">
      <c r="A26" s="14"/>
      <c r="B26" s="15"/>
      <c r="C26" s="11"/>
      <c r="D26" s="133" t="s">
        <v>25</v>
      </c>
      <c r="E26" s="43" t="s">
        <v>34</v>
      </c>
      <c r="F26" s="78">
        <v>40</v>
      </c>
      <c r="G26" s="78">
        <v>3.16</v>
      </c>
      <c r="H26" s="78">
        <v>0.4</v>
      </c>
      <c r="I26" s="78">
        <v>19.32</v>
      </c>
      <c r="J26" s="79">
        <v>93.52</v>
      </c>
      <c r="K26" s="60"/>
      <c r="L26" s="79">
        <v>2.96</v>
      </c>
    </row>
    <row r="27" spans="1:12" ht="14.4" x14ac:dyDescent="0.3">
      <c r="A27" s="14"/>
      <c r="B27" s="15"/>
      <c r="C27" s="11"/>
      <c r="D27" s="153" t="s">
        <v>64</v>
      </c>
      <c r="E27" s="43" t="s">
        <v>43</v>
      </c>
      <c r="F27" s="78">
        <v>30</v>
      </c>
      <c r="G27" s="78">
        <v>0.03</v>
      </c>
      <c r="H27" s="78">
        <v>0</v>
      </c>
      <c r="I27" s="78">
        <v>23.82</v>
      </c>
      <c r="J27" s="79">
        <v>96.3</v>
      </c>
      <c r="K27" s="60"/>
      <c r="L27" s="79">
        <v>8.1</v>
      </c>
    </row>
    <row r="28" spans="1:12" ht="14.4" x14ac:dyDescent="0.3">
      <c r="A28" s="14"/>
      <c r="B28" s="15"/>
      <c r="C28" s="11"/>
      <c r="D28" s="7"/>
      <c r="E28" s="43"/>
      <c r="F28" s="78"/>
      <c r="G28" s="78"/>
      <c r="H28" s="78"/>
      <c r="I28" s="78"/>
      <c r="J28" s="79"/>
      <c r="K28" s="60"/>
      <c r="L28" s="79"/>
    </row>
    <row r="29" spans="1:12" ht="14.4" x14ac:dyDescent="0.3">
      <c r="A29" s="14"/>
      <c r="B29" s="15"/>
      <c r="C29" s="11"/>
      <c r="D29" s="6"/>
      <c r="E29" s="35"/>
      <c r="F29" s="60"/>
      <c r="G29" s="60"/>
      <c r="H29" s="60"/>
      <c r="I29" s="60"/>
      <c r="J29" s="60"/>
      <c r="K29" s="60"/>
      <c r="L29" s="84"/>
    </row>
    <row r="30" spans="1:12" ht="14.4" x14ac:dyDescent="0.3">
      <c r="A30" s="14"/>
      <c r="B30" s="15"/>
      <c r="C30" s="11"/>
      <c r="D30" s="6"/>
      <c r="E30" s="35"/>
      <c r="F30" s="60"/>
      <c r="G30" s="60"/>
      <c r="H30" s="60"/>
      <c r="I30" s="60"/>
      <c r="J30" s="60"/>
      <c r="K30" s="60"/>
      <c r="L30" s="84"/>
    </row>
    <row r="31" spans="1:12" ht="14.4" x14ac:dyDescent="0.3">
      <c r="A31" s="16"/>
      <c r="B31" s="17"/>
      <c r="C31" s="8"/>
      <c r="D31" s="18" t="s">
        <v>26</v>
      </c>
      <c r="E31" s="9"/>
      <c r="F31" s="61">
        <f>SUM(F24:F30)</f>
        <v>520</v>
      </c>
      <c r="G31" s="61">
        <f t="shared" ref="G31" si="2">SUM(G24:G30)</f>
        <v>17.400000000000002</v>
      </c>
      <c r="H31" s="61">
        <f t="shared" ref="H31" si="3">SUM(H24:H30)</f>
        <v>29.319999999999997</v>
      </c>
      <c r="I31" s="61">
        <f t="shared" ref="I31" si="4">SUM(I24:I30)</f>
        <v>69.84</v>
      </c>
      <c r="J31" s="61">
        <f t="shared" ref="J31:L31" si="5">SUM(J24:J30)</f>
        <v>614.81999999999994</v>
      </c>
      <c r="K31" s="61"/>
      <c r="L31" s="123">
        <f t="shared" si="5"/>
        <v>61.370000000000005</v>
      </c>
    </row>
    <row r="32" spans="1:12" ht="17.25" customHeight="1" x14ac:dyDescent="0.3">
      <c r="A32" s="13">
        <f>A24</f>
        <v>1</v>
      </c>
      <c r="B32" s="13">
        <f>B24</f>
        <v>2</v>
      </c>
      <c r="C32" s="10" t="s">
        <v>24</v>
      </c>
      <c r="D32" s="7"/>
      <c r="E32" s="45"/>
      <c r="F32" s="82"/>
      <c r="G32" s="46"/>
      <c r="H32" s="46"/>
      <c r="I32" s="46"/>
      <c r="J32" s="46"/>
      <c r="K32" s="62"/>
      <c r="L32" s="125"/>
    </row>
    <row r="33" spans="1:12" ht="14.4" x14ac:dyDescent="0.3">
      <c r="A33" s="14"/>
      <c r="B33" s="15"/>
      <c r="C33" s="11"/>
      <c r="D33" s="7"/>
      <c r="E33" s="51"/>
      <c r="F33" s="46"/>
      <c r="G33" s="46"/>
      <c r="H33" s="46"/>
      <c r="I33" s="46"/>
      <c r="J33" s="46"/>
      <c r="K33" s="62"/>
      <c r="L33" s="125"/>
    </row>
    <row r="34" spans="1:12" ht="14.4" x14ac:dyDescent="0.3">
      <c r="A34" s="14"/>
      <c r="B34" s="15"/>
      <c r="C34" s="11"/>
      <c r="D34" s="7"/>
      <c r="E34" s="53"/>
      <c r="F34" s="46"/>
      <c r="G34" s="46"/>
      <c r="H34" s="46"/>
      <c r="I34" s="46"/>
      <c r="J34" s="46"/>
      <c r="K34" s="70"/>
      <c r="L34" s="125"/>
    </row>
    <row r="35" spans="1:12" ht="14.4" x14ac:dyDescent="0.3">
      <c r="A35" s="14"/>
      <c r="B35" s="15"/>
      <c r="C35" s="11"/>
      <c r="D35" s="7"/>
      <c r="E35" s="48"/>
      <c r="F35" s="46"/>
      <c r="G35" s="64"/>
      <c r="H35" s="64"/>
      <c r="I35" s="64"/>
      <c r="J35" s="64"/>
      <c r="K35" s="64"/>
      <c r="L35" s="125"/>
    </row>
    <row r="36" spans="1:12" ht="14.4" x14ac:dyDescent="0.3">
      <c r="A36" s="14"/>
      <c r="B36" s="15"/>
      <c r="C36" s="11"/>
      <c r="D36" s="7"/>
      <c r="E36" s="45"/>
      <c r="F36" s="82"/>
      <c r="G36" s="46"/>
      <c r="H36" s="46"/>
      <c r="I36" s="46"/>
      <c r="J36" s="46"/>
      <c r="K36" s="71"/>
      <c r="L36" s="84"/>
    </row>
    <row r="37" spans="1:12" ht="14.4" x14ac:dyDescent="0.3">
      <c r="A37" s="14"/>
      <c r="B37" s="15"/>
      <c r="C37" s="11"/>
      <c r="D37" s="7"/>
      <c r="E37" s="49"/>
      <c r="F37" s="82"/>
      <c r="G37" s="46"/>
      <c r="H37" s="46"/>
      <c r="I37" s="46"/>
      <c r="J37" s="46"/>
      <c r="K37" s="71"/>
      <c r="L37" s="84"/>
    </row>
    <row r="38" spans="1:12" ht="14.4" x14ac:dyDescent="0.3">
      <c r="A38" s="14"/>
      <c r="B38" s="15"/>
      <c r="C38" s="11"/>
      <c r="D38" s="6"/>
      <c r="E38" s="44"/>
      <c r="F38" s="66"/>
      <c r="G38" s="66"/>
      <c r="H38" s="66"/>
      <c r="I38" s="66"/>
      <c r="J38" s="66"/>
      <c r="K38" s="66"/>
      <c r="L38" s="125"/>
    </row>
    <row r="39" spans="1:12" ht="14.4" x14ac:dyDescent="0.3">
      <c r="A39" s="14"/>
      <c r="B39" s="15"/>
      <c r="C39" s="11"/>
      <c r="D39" s="6"/>
      <c r="E39" s="35"/>
      <c r="F39" s="60"/>
      <c r="G39" s="60"/>
      <c r="H39" s="60"/>
      <c r="I39" s="60"/>
      <c r="J39" s="60"/>
      <c r="K39" s="60"/>
      <c r="L39" s="84"/>
    </row>
    <row r="40" spans="1:12" ht="14.4" x14ac:dyDescent="0.3">
      <c r="A40" s="16"/>
      <c r="B40" s="17"/>
      <c r="C40" s="8"/>
      <c r="D40" s="18"/>
      <c r="E40" s="9"/>
      <c r="F40" s="61"/>
      <c r="G40" s="61"/>
      <c r="H40" s="61"/>
      <c r="I40" s="61"/>
      <c r="J40" s="61"/>
      <c r="K40" s="61"/>
      <c r="L40" s="123"/>
    </row>
    <row r="41" spans="1:12" ht="15.75" customHeight="1" thickBot="1" x14ac:dyDescent="0.3">
      <c r="A41" s="30">
        <f>A24</f>
        <v>1</v>
      </c>
      <c r="B41" s="30">
        <f>B24</f>
        <v>2</v>
      </c>
      <c r="C41" s="148" t="s">
        <v>4</v>
      </c>
      <c r="D41" s="149"/>
      <c r="E41" s="29"/>
      <c r="F41" s="65">
        <f>F31+F40</f>
        <v>520</v>
      </c>
      <c r="G41" s="65">
        <f>G31+G40</f>
        <v>17.400000000000002</v>
      </c>
      <c r="H41" s="65">
        <f>H31+H40</f>
        <v>29.319999999999997</v>
      </c>
      <c r="I41" s="65">
        <f>I31+I40</f>
        <v>69.84</v>
      </c>
      <c r="J41" s="65">
        <f>J31+J40</f>
        <v>614.81999999999994</v>
      </c>
      <c r="K41" s="65"/>
      <c r="L41" s="124">
        <f>L31+L40</f>
        <v>61.370000000000005</v>
      </c>
    </row>
    <row r="42" spans="1:12" ht="16.5" customHeight="1" x14ac:dyDescent="0.3">
      <c r="A42" s="19">
        <v>1</v>
      </c>
      <c r="B42" s="20">
        <v>3</v>
      </c>
      <c r="C42" s="21" t="s">
        <v>20</v>
      </c>
      <c r="D42" s="7"/>
      <c r="E42" s="45"/>
      <c r="F42" s="82"/>
      <c r="G42" s="46"/>
      <c r="H42" s="46"/>
      <c r="I42" s="46"/>
      <c r="J42" s="46"/>
      <c r="K42" s="62"/>
      <c r="L42" s="125"/>
    </row>
    <row r="43" spans="1:12" ht="28.8" x14ac:dyDescent="0.3">
      <c r="A43" s="22"/>
      <c r="B43" s="15"/>
      <c r="C43" s="11"/>
      <c r="D43" s="152" t="s">
        <v>21</v>
      </c>
      <c r="E43" s="137" t="s">
        <v>55</v>
      </c>
      <c r="F43" s="78">
        <v>270</v>
      </c>
      <c r="G43" s="78">
        <v>18.010000000000002</v>
      </c>
      <c r="H43" s="78">
        <v>19.260000000000002</v>
      </c>
      <c r="I43" s="78">
        <v>39</v>
      </c>
      <c r="J43" s="79">
        <v>411.45</v>
      </c>
      <c r="K43" s="138" t="s">
        <v>56</v>
      </c>
      <c r="L43" s="79">
        <v>48.4</v>
      </c>
    </row>
    <row r="44" spans="1:12" ht="14.4" x14ac:dyDescent="0.3">
      <c r="A44" s="22"/>
      <c r="B44" s="15"/>
      <c r="C44" s="11"/>
      <c r="D44" s="7" t="s">
        <v>22</v>
      </c>
      <c r="E44" s="43" t="s">
        <v>36</v>
      </c>
      <c r="F44" s="78">
        <v>200</v>
      </c>
      <c r="G44" s="78">
        <v>4.08</v>
      </c>
      <c r="H44" s="78">
        <v>3.5</v>
      </c>
      <c r="I44" s="78">
        <v>17.600000000000001</v>
      </c>
      <c r="J44" s="79">
        <v>118.6</v>
      </c>
      <c r="K44" s="60">
        <v>382</v>
      </c>
      <c r="L44" s="79">
        <v>13.75</v>
      </c>
    </row>
    <row r="45" spans="1:12" ht="14.4" x14ac:dyDescent="0.3">
      <c r="A45" s="22"/>
      <c r="B45" s="15"/>
      <c r="C45" s="11"/>
      <c r="D45" s="133" t="s">
        <v>25</v>
      </c>
      <c r="E45" s="54" t="s">
        <v>34</v>
      </c>
      <c r="F45" s="80">
        <v>30</v>
      </c>
      <c r="G45" s="80">
        <v>2.37</v>
      </c>
      <c r="H45" s="80">
        <v>0.3</v>
      </c>
      <c r="I45" s="80">
        <v>14.49</v>
      </c>
      <c r="J45" s="81">
        <v>70.14</v>
      </c>
      <c r="K45" s="60"/>
      <c r="L45" s="81">
        <v>2.2200000000000002</v>
      </c>
    </row>
    <row r="46" spans="1:12" ht="14.4" x14ac:dyDescent="0.3">
      <c r="A46" s="22"/>
      <c r="B46" s="15"/>
      <c r="C46" s="11"/>
      <c r="D46" s="133"/>
      <c r="E46" s="54"/>
      <c r="F46" s="80"/>
      <c r="G46" s="80"/>
      <c r="H46" s="80"/>
      <c r="I46" s="80"/>
      <c r="J46" s="81"/>
      <c r="K46" s="60"/>
      <c r="L46" s="81"/>
    </row>
    <row r="47" spans="1:12" ht="14.4" x14ac:dyDescent="0.3">
      <c r="A47" s="22"/>
      <c r="B47" s="15"/>
      <c r="C47" s="11"/>
      <c r="D47" s="6"/>
      <c r="E47" s="42"/>
      <c r="F47" s="60"/>
      <c r="G47" s="60"/>
      <c r="H47" s="60"/>
      <c r="I47" s="60"/>
      <c r="J47" s="60"/>
      <c r="K47" s="60"/>
      <c r="L47" s="84"/>
    </row>
    <row r="48" spans="1:12" ht="14.4" x14ac:dyDescent="0.3">
      <c r="A48" s="22"/>
      <c r="B48" s="15"/>
      <c r="C48" s="11"/>
      <c r="D48" s="6"/>
      <c r="E48" s="35"/>
      <c r="F48" s="60"/>
      <c r="G48" s="60"/>
      <c r="H48" s="60"/>
      <c r="I48" s="60"/>
      <c r="J48" s="60"/>
      <c r="K48" s="60"/>
      <c r="L48" s="84"/>
    </row>
    <row r="49" spans="1:12" ht="14.4" x14ac:dyDescent="0.3">
      <c r="A49" s="23"/>
      <c r="B49" s="17"/>
      <c r="C49" s="8"/>
      <c r="D49" s="18" t="s">
        <v>26</v>
      </c>
      <c r="E49" s="9"/>
      <c r="F49" s="61">
        <f>SUM(F42:F48)</f>
        <v>500</v>
      </c>
      <c r="G49" s="61">
        <f t="shared" ref="G49" si="6">SUM(G42:G48)</f>
        <v>24.460000000000004</v>
      </c>
      <c r="H49" s="61">
        <f t="shared" ref="H49" si="7">SUM(H42:H48)</f>
        <v>23.060000000000002</v>
      </c>
      <c r="I49" s="61">
        <f t="shared" ref="I49" si="8">SUM(I42:I48)</f>
        <v>71.09</v>
      </c>
      <c r="J49" s="61">
        <f t="shared" ref="J49:L49" si="9">SUM(J42:J48)</f>
        <v>600.18999999999994</v>
      </c>
      <c r="K49" s="61"/>
      <c r="L49" s="123">
        <f t="shared" si="9"/>
        <v>64.37</v>
      </c>
    </row>
    <row r="50" spans="1:12" ht="18" customHeight="1" x14ac:dyDescent="0.3">
      <c r="A50" s="24">
        <f>A42</f>
        <v>1</v>
      </c>
      <c r="B50" s="13">
        <f>B42</f>
        <v>3</v>
      </c>
      <c r="C50" s="10" t="s">
        <v>24</v>
      </c>
      <c r="D50" s="7"/>
      <c r="E50" s="45"/>
      <c r="F50" s="82"/>
      <c r="G50" s="46"/>
      <c r="H50" s="46"/>
      <c r="I50" s="46"/>
      <c r="J50" s="46"/>
      <c r="K50" s="62"/>
      <c r="L50" s="125"/>
    </row>
    <row r="51" spans="1:12" ht="14.4" x14ac:dyDescent="0.3">
      <c r="A51" s="22"/>
      <c r="B51" s="15"/>
      <c r="C51" s="11"/>
      <c r="D51" s="7"/>
      <c r="E51" s="45"/>
      <c r="F51" s="46"/>
      <c r="G51" s="46"/>
      <c r="H51" s="46"/>
      <c r="I51" s="46"/>
      <c r="J51" s="46"/>
      <c r="K51" s="62"/>
      <c r="L51" s="126"/>
    </row>
    <row r="52" spans="1:12" ht="14.4" x14ac:dyDescent="0.3">
      <c r="A52" s="22"/>
      <c r="B52" s="15"/>
      <c r="C52" s="11"/>
      <c r="D52" s="7"/>
      <c r="E52" s="53"/>
      <c r="F52" s="46"/>
      <c r="G52" s="46"/>
      <c r="H52" s="46"/>
      <c r="I52" s="46"/>
      <c r="J52" s="46"/>
      <c r="K52" s="70"/>
      <c r="L52" s="126"/>
    </row>
    <row r="53" spans="1:12" ht="14.4" x14ac:dyDescent="0.3">
      <c r="A53" s="22"/>
      <c r="B53" s="15"/>
      <c r="C53" s="11"/>
      <c r="D53" s="7"/>
      <c r="E53" s="55"/>
      <c r="F53" s="46"/>
      <c r="G53" s="46"/>
      <c r="H53" s="46"/>
      <c r="I53" s="46"/>
      <c r="J53" s="46"/>
      <c r="K53" s="62"/>
      <c r="L53" s="126"/>
    </row>
    <row r="54" spans="1:12" ht="14.4" x14ac:dyDescent="0.3">
      <c r="A54" s="22"/>
      <c r="B54" s="15"/>
      <c r="C54" s="11"/>
      <c r="D54" s="7"/>
      <c r="E54" s="56"/>
      <c r="F54" s="72"/>
      <c r="G54" s="72"/>
      <c r="H54" s="73"/>
      <c r="I54" s="72"/>
      <c r="J54" s="73"/>
      <c r="K54" s="74"/>
      <c r="L54" s="126"/>
    </row>
    <row r="55" spans="1:12" ht="14.4" x14ac:dyDescent="0.3">
      <c r="A55" s="22"/>
      <c r="B55" s="15"/>
      <c r="C55" s="11"/>
      <c r="D55" s="7"/>
      <c r="E55" s="45"/>
      <c r="F55" s="82"/>
      <c r="G55" s="46"/>
      <c r="H55" s="46"/>
      <c r="I55" s="46"/>
      <c r="J55" s="46"/>
      <c r="K55" s="71"/>
      <c r="L55" s="84"/>
    </row>
    <row r="56" spans="1:12" ht="14.4" x14ac:dyDescent="0.3">
      <c r="A56" s="22"/>
      <c r="B56" s="15"/>
      <c r="C56" s="11"/>
      <c r="D56" s="7"/>
      <c r="E56" s="49"/>
      <c r="F56" s="82"/>
      <c r="G56" s="46"/>
      <c r="H56" s="46"/>
      <c r="I56" s="46"/>
      <c r="J56" s="46"/>
      <c r="K56" s="71"/>
      <c r="L56" s="84"/>
    </row>
    <row r="57" spans="1:12" ht="14.4" x14ac:dyDescent="0.3">
      <c r="A57" s="22"/>
      <c r="B57" s="15"/>
      <c r="C57" s="11"/>
      <c r="D57" s="6"/>
      <c r="E57" s="35"/>
      <c r="F57" s="60"/>
      <c r="G57" s="60"/>
      <c r="H57" s="60"/>
      <c r="I57" s="60"/>
      <c r="J57" s="60"/>
      <c r="K57" s="60"/>
      <c r="L57" s="84"/>
    </row>
    <row r="58" spans="1:12" ht="14.4" x14ac:dyDescent="0.3">
      <c r="A58" s="22"/>
      <c r="B58" s="15"/>
      <c r="C58" s="11"/>
      <c r="D58" s="6"/>
      <c r="E58" s="35"/>
      <c r="F58" s="60"/>
      <c r="G58" s="60"/>
      <c r="H58" s="60"/>
      <c r="I58" s="60"/>
      <c r="J58" s="60"/>
      <c r="K58" s="60"/>
      <c r="L58" s="84"/>
    </row>
    <row r="59" spans="1:12" ht="14.4" x14ac:dyDescent="0.3">
      <c r="A59" s="23"/>
      <c r="B59" s="17"/>
      <c r="C59" s="8"/>
      <c r="D59" s="18" t="s">
        <v>26</v>
      </c>
      <c r="E59" s="9"/>
      <c r="F59" s="61">
        <f>SUM(F50:F58)</f>
        <v>0</v>
      </c>
      <c r="G59" s="61">
        <f t="shared" ref="G59" si="10">SUM(G50:G58)</f>
        <v>0</v>
      </c>
      <c r="H59" s="61">
        <f t="shared" ref="H59" si="11">SUM(H50:H58)</f>
        <v>0</v>
      </c>
      <c r="I59" s="61">
        <f t="shared" ref="I59" si="12">SUM(I50:I58)</f>
        <v>0</v>
      </c>
      <c r="J59" s="61">
        <f t="shared" ref="J59:L59" si="13">SUM(J50:J58)</f>
        <v>0</v>
      </c>
      <c r="K59" s="61"/>
      <c r="L59" s="123">
        <f t="shared" si="13"/>
        <v>0</v>
      </c>
    </row>
    <row r="60" spans="1:12" ht="15.75" customHeight="1" thickBot="1" x14ac:dyDescent="0.3">
      <c r="A60" s="27">
        <f>A42</f>
        <v>1</v>
      </c>
      <c r="B60" s="28">
        <f>B42</f>
        <v>3</v>
      </c>
      <c r="C60" s="148" t="s">
        <v>4</v>
      </c>
      <c r="D60" s="149"/>
      <c r="E60" s="29"/>
      <c r="F60" s="65">
        <f>F49+F59</f>
        <v>500</v>
      </c>
      <c r="G60" s="65">
        <f t="shared" ref="G60" si="14">G49+G59</f>
        <v>24.460000000000004</v>
      </c>
      <c r="H60" s="65">
        <f t="shared" ref="H60" si="15">H49+H59</f>
        <v>23.060000000000002</v>
      </c>
      <c r="I60" s="65">
        <f t="shared" ref="I60" si="16">I49+I59</f>
        <v>71.09</v>
      </c>
      <c r="J60" s="65">
        <f t="shared" ref="J60:L60" si="17">J49+J59</f>
        <v>600.18999999999994</v>
      </c>
      <c r="K60" s="65"/>
      <c r="L60" s="124">
        <f t="shared" si="17"/>
        <v>64.37</v>
      </c>
    </row>
    <row r="61" spans="1:12" ht="22.5" customHeight="1" x14ac:dyDescent="0.3">
      <c r="A61" s="19">
        <v>1</v>
      </c>
      <c r="B61" s="20">
        <v>4</v>
      </c>
      <c r="C61" s="21" t="s">
        <v>20</v>
      </c>
      <c r="D61" s="5" t="s">
        <v>21</v>
      </c>
      <c r="E61" s="141" t="s">
        <v>62</v>
      </c>
      <c r="F61" s="76">
        <v>180</v>
      </c>
      <c r="G61" s="76">
        <v>24.87</v>
      </c>
      <c r="H61" s="76">
        <v>18.8</v>
      </c>
      <c r="I61" s="76">
        <v>46.7</v>
      </c>
      <c r="J61" s="77">
        <v>459</v>
      </c>
      <c r="K61" s="76">
        <v>224</v>
      </c>
      <c r="L61" s="77">
        <v>80.39</v>
      </c>
    </row>
    <row r="62" spans="1:12" ht="14.4" x14ac:dyDescent="0.3">
      <c r="A62" s="22"/>
      <c r="B62" s="15"/>
      <c r="C62" s="11"/>
      <c r="D62" s="7" t="s">
        <v>22</v>
      </c>
      <c r="E62" s="59" t="s">
        <v>32</v>
      </c>
      <c r="F62" s="78">
        <v>222</v>
      </c>
      <c r="G62" s="80">
        <v>0.13</v>
      </c>
      <c r="H62" s="80">
        <v>0.02</v>
      </c>
      <c r="I62" s="80">
        <v>15.2</v>
      </c>
      <c r="J62" s="81">
        <v>62</v>
      </c>
      <c r="K62" s="60">
        <v>377</v>
      </c>
      <c r="L62" s="79">
        <v>3.05</v>
      </c>
    </row>
    <row r="63" spans="1:12" ht="14.4" x14ac:dyDescent="0.3">
      <c r="A63" s="22"/>
      <c r="B63" s="15"/>
      <c r="C63" s="11"/>
      <c r="D63" s="133" t="s">
        <v>25</v>
      </c>
      <c r="E63" s="43" t="s">
        <v>34</v>
      </c>
      <c r="F63" s="80">
        <v>20</v>
      </c>
      <c r="G63" s="80">
        <v>1.58</v>
      </c>
      <c r="H63" s="80">
        <v>0.2</v>
      </c>
      <c r="I63" s="80">
        <v>9.68</v>
      </c>
      <c r="J63" s="81">
        <v>46.76</v>
      </c>
      <c r="K63" s="60"/>
      <c r="L63" s="81">
        <v>1.48</v>
      </c>
    </row>
    <row r="64" spans="1:12" ht="14.4" x14ac:dyDescent="0.3">
      <c r="A64" s="22"/>
      <c r="B64" s="15"/>
      <c r="C64" s="11"/>
      <c r="D64" s="6"/>
      <c r="E64" s="43" t="s">
        <v>33</v>
      </c>
      <c r="F64" s="78">
        <v>30</v>
      </c>
      <c r="G64" s="78">
        <v>6.96</v>
      </c>
      <c r="H64" s="78">
        <v>8.85</v>
      </c>
      <c r="I64" s="78">
        <v>0</v>
      </c>
      <c r="J64" s="79">
        <v>108</v>
      </c>
      <c r="K64" s="78">
        <v>15</v>
      </c>
      <c r="L64" s="79">
        <v>22.08</v>
      </c>
    </row>
    <row r="65" spans="1:12" ht="14.4" x14ac:dyDescent="0.3">
      <c r="A65" s="22"/>
      <c r="B65" s="15"/>
      <c r="C65" s="11"/>
      <c r="D65" s="133" t="s">
        <v>23</v>
      </c>
      <c r="E65" s="131" t="s">
        <v>41</v>
      </c>
      <c r="F65" s="78">
        <v>100</v>
      </c>
      <c r="G65" s="78">
        <v>0.4</v>
      </c>
      <c r="H65" s="78">
        <v>0.4</v>
      </c>
      <c r="I65" s="78">
        <v>9.8000000000000007</v>
      </c>
      <c r="J65" s="79">
        <v>47</v>
      </c>
      <c r="K65" s="60"/>
      <c r="L65" s="79">
        <v>10</v>
      </c>
    </row>
    <row r="66" spans="1:12" ht="14.4" x14ac:dyDescent="0.3">
      <c r="A66" s="22"/>
      <c r="B66" s="15"/>
      <c r="C66" s="11"/>
      <c r="D66" s="6"/>
      <c r="E66" s="43"/>
      <c r="F66" s="78"/>
      <c r="G66" s="78"/>
      <c r="H66" s="78"/>
      <c r="I66" s="78"/>
      <c r="J66" s="79"/>
      <c r="K66" s="78"/>
      <c r="L66" s="79"/>
    </row>
    <row r="67" spans="1:12" ht="14.4" x14ac:dyDescent="0.3">
      <c r="A67" s="22"/>
      <c r="B67" s="15"/>
      <c r="C67" s="11"/>
      <c r="D67" s="6"/>
      <c r="E67" s="43"/>
      <c r="F67" s="60"/>
      <c r="G67" s="60"/>
      <c r="H67" s="60"/>
      <c r="I67" s="60"/>
      <c r="J67" s="60"/>
      <c r="K67" s="60"/>
      <c r="L67" s="84"/>
    </row>
    <row r="68" spans="1:12" ht="14.4" x14ac:dyDescent="0.3">
      <c r="A68" s="23"/>
      <c r="B68" s="17"/>
      <c r="C68" s="8"/>
      <c r="D68" s="18" t="s">
        <v>26</v>
      </c>
      <c r="E68" s="9"/>
      <c r="F68" s="61">
        <f>SUM(F61:F67)</f>
        <v>552</v>
      </c>
      <c r="G68" s="61">
        <f t="shared" ref="G68" si="18">SUM(G61:G67)</f>
        <v>33.94</v>
      </c>
      <c r="H68" s="61">
        <f t="shared" ref="H68" si="19">SUM(H61:H67)</f>
        <v>28.269999999999996</v>
      </c>
      <c r="I68" s="61">
        <f t="shared" ref="I68" si="20">SUM(I61:I67)</f>
        <v>81.38000000000001</v>
      </c>
      <c r="J68" s="61">
        <f t="shared" ref="J68:L68" si="21">SUM(J61:J67)</f>
        <v>722.76</v>
      </c>
      <c r="K68" s="61"/>
      <c r="L68" s="123">
        <f t="shared" si="21"/>
        <v>117</v>
      </c>
    </row>
    <row r="69" spans="1:12" ht="17.25" customHeight="1" x14ac:dyDescent="0.3">
      <c r="A69" s="24">
        <f>A61</f>
        <v>1</v>
      </c>
      <c r="B69" s="13">
        <f>B61</f>
        <v>4</v>
      </c>
      <c r="C69" s="10" t="s">
        <v>24</v>
      </c>
      <c r="D69" s="7"/>
      <c r="E69" s="45"/>
      <c r="F69" s="82"/>
      <c r="G69" s="46"/>
      <c r="H69" s="46"/>
      <c r="I69" s="46"/>
      <c r="J69" s="46"/>
      <c r="K69" s="62"/>
      <c r="L69" s="125"/>
    </row>
    <row r="70" spans="1:12" ht="14.4" x14ac:dyDescent="0.3">
      <c r="A70" s="22"/>
      <c r="B70" s="15"/>
      <c r="C70" s="11"/>
      <c r="D70" s="7"/>
      <c r="E70" s="85"/>
      <c r="F70" s="46"/>
      <c r="G70" s="46"/>
      <c r="H70" s="46"/>
      <c r="I70" s="46"/>
      <c r="J70" s="46"/>
      <c r="K70" s="62"/>
      <c r="L70" s="84"/>
    </row>
    <row r="71" spans="1:12" ht="14.4" x14ac:dyDescent="0.3">
      <c r="A71" s="22"/>
      <c r="B71" s="15"/>
      <c r="C71" s="11"/>
      <c r="D71" s="7"/>
      <c r="E71" s="118"/>
      <c r="F71" s="52"/>
      <c r="G71" s="46"/>
      <c r="H71" s="46"/>
      <c r="I71" s="46"/>
      <c r="J71" s="46"/>
      <c r="K71" s="63"/>
      <c r="L71" s="84"/>
    </row>
    <row r="72" spans="1:12" ht="14.4" x14ac:dyDescent="0.3">
      <c r="A72" s="22"/>
      <c r="B72" s="15"/>
      <c r="C72" s="11"/>
      <c r="D72" s="7"/>
      <c r="E72" s="86"/>
      <c r="F72" s="52"/>
      <c r="G72" s="46"/>
      <c r="H72" s="46"/>
      <c r="I72" s="46"/>
      <c r="J72" s="46"/>
      <c r="K72" s="62"/>
      <c r="L72" s="84"/>
    </row>
    <row r="73" spans="1:12" ht="14.4" x14ac:dyDescent="0.3">
      <c r="A73" s="22"/>
      <c r="B73" s="15"/>
      <c r="C73" s="11"/>
      <c r="D73" s="7"/>
      <c r="E73" s="85"/>
      <c r="F73" s="46"/>
      <c r="G73" s="46"/>
      <c r="H73" s="46"/>
      <c r="I73" s="46"/>
      <c r="J73" s="46"/>
      <c r="K73" s="62"/>
      <c r="L73" s="84"/>
    </row>
    <row r="74" spans="1:12" ht="14.4" x14ac:dyDescent="0.3">
      <c r="A74" s="22"/>
      <c r="B74" s="15"/>
      <c r="C74" s="11"/>
      <c r="D74" s="7"/>
      <c r="E74" s="45"/>
      <c r="F74" s="82"/>
      <c r="G74" s="46"/>
      <c r="H74" s="46"/>
      <c r="I74" s="46"/>
      <c r="J74" s="46"/>
      <c r="K74" s="71"/>
      <c r="L74" s="84"/>
    </row>
    <row r="75" spans="1:12" ht="14.4" x14ac:dyDescent="0.3">
      <c r="A75" s="22"/>
      <c r="B75" s="15"/>
      <c r="C75" s="11"/>
      <c r="D75" s="7"/>
      <c r="E75" s="49"/>
      <c r="F75" s="82"/>
      <c r="G75" s="46"/>
      <c r="H75" s="46"/>
      <c r="I75" s="46"/>
      <c r="J75" s="46"/>
      <c r="K75" s="71"/>
      <c r="L75" s="84"/>
    </row>
    <row r="76" spans="1:12" ht="14.4" x14ac:dyDescent="0.3">
      <c r="A76" s="22"/>
      <c r="B76" s="15"/>
      <c r="C76" s="11"/>
      <c r="D76" s="6"/>
      <c r="E76" s="35"/>
      <c r="F76" s="82"/>
      <c r="G76" s="46"/>
      <c r="H76" s="46"/>
      <c r="I76" s="46"/>
      <c r="J76" s="46"/>
      <c r="K76" s="60"/>
      <c r="L76" s="84"/>
    </row>
    <row r="77" spans="1:12" ht="14.4" x14ac:dyDescent="0.3">
      <c r="A77" s="22"/>
      <c r="B77" s="15"/>
      <c r="C77" s="11"/>
      <c r="D77" s="6"/>
      <c r="E77" s="35"/>
      <c r="F77" s="60"/>
      <c r="G77" s="60"/>
      <c r="H77" s="60"/>
      <c r="I77" s="60"/>
      <c r="J77" s="60"/>
      <c r="K77" s="60"/>
      <c r="L77" s="84"/>
    </row>
    <row r="78" spans="1:12" ht="14.4" x14ac:dyDescent="0.3">
      <c r="A78" s="23"/>
      <c r="B78" s="17"/>
      <c r="C78" s="8"/>
      <c r="D78" s="18" t="s">
        <v>26</v>
      </c>
      <c r="E78" s="9"/>
      <c r="F78" s="61">
        <f>SUM(F69:F77)</f>
        <v>0</v>
      </c>
      <c r="G78" s="61">
        <f t="shared" ref="G78" si="22">SUM(G69:G77)</f>
        <v>0</v>
      </c>
      <c r="H78" s="61">
        <f t="shared" ref="H78" si="23">SUM(H69:H77)</f>
        <v>0</v>
      </c>
      <c r="I78" s="61">
        <f t="shared" ref="I78" si="24">SUM(I69:I77)</f>
        <v>0</v>
      </c>
      <c r="J78" s="61">
        <f t="shared" ref="J78:L78" si="25">SUM(J69:J77)</f>
        <v>0</v>
      </c>
      <c r="K78" s="61"/>
      <c r="L78" s="123">
        <f t="shared" si="25"/>
        <v>0</v>
      </c>
    </row>
    <row r="79" spans="1:12" ht="15.75" customHeight="1" thickBot="1" x14ac:dyDescent="0.3">
      <c r="A79" s="27">
        <f>A61</f>
        <v>1</v>
      </c>
      <c r="B79" s="28">
        <f>B61</f>
        <v>4</v>
      </c>
      <c r="C79" s="148" t="s">
        <v>4</v>
      </c>
      <c r="D79" s="149"/>
      <c r="E79" s="29"/>
      <c r="F79" s="65">
        <f>F68+F78</f>
        <v>552</v>
      </c>
      <c r="G79" s="65">
        <f t="shared" ref="G79" si="26">G68+G78</f>
        <v>33.94</v>
      </c>
      <c r="H79" s="65">
        <f t="shared" ref="H79" si="27">H68+H78</f>
        <v>28.269999999999996</v>
      </c>
      <c r="I79" s="65">
        <f t="shared" ref="I79" si="28">I68+I78</f>
        <v>81.38000000000001</v>
      </c>
      <c r="J79" s="65">
        <f t="shared" ref="J79:L79" si="29">J68+J78</f>
        <v>722.76</v>
      </c>
      <c r="K79" s="65"/>
      <c r="L79" s="124">
        <f t="shared" si="29"/>
        <v>117</v>
      </c>
    </row>
    <row r="80" spans="1:12" ht="14.4" x14ac:dyDescent="0.3">
      <c r="A80" s="19">
        <v>1</v>
      </c>
      <c r="B80" s="20">
        <v>5</v>
      </c>
      <c r="C80" s="21" t="s">
        <v>20</v>
      </c>
      <c r="D80" s="151" t="s">
        <v>21</v>
      </c>
      <c r="E80" s="142" t="s">
        <v>63</v>
      </c>
      <c r="F80" s="99">
        <v>280</v>
      </c>
      <c r="G80" s="99">
        <v>15.74</v>
      </c>
      <c r="H80" s="99">
        <v>11.24</v>
      </c>
      <c r="I80" s="99">
        <v>25.34</v>
      </c>
      <c r="J80" s="83">
        <v>273.75</v>
      </c>
      <c r="K80" s="139" t="s">
        <v>57</v>
      </c>
      <c r="L80" s="83">
        <v>65.319999999999993</v>
      </c>
    </row>
    <row r="81" spans="1:12" ht="14.4" x14ac:dyDescent="0.3">
      <c r="A81" s="22"/>
      <c r="B81" s="15"/>
      <c r="C81" s="11"/>
      <c r="D81" s="7"/>
      <c r="E81" s="43" t="s">
        <v>37</v>
      </c>
      <c r="F81" s="100">
        <v>10</v>
      </c>
      <c r="G81" s="100">
        <v>0.08</v>
      </c>
      <c r="H81" s="100">
        <v>7.25</v>
      </c>
      <c r="I81" s="100">
        <v>0.13</v>
      </c>
      <c r="J81" s="84">
        <v>66</v>
      </c>
      <c r="K81" s="60">
        <v>14</v>
      </c>
      <c r="L81" s="84">
        <v>7.61</v>
      </c>
    </row>
    <row r="82" spans="1:12" ht="14.4" x14ac:dyDescent="0.3">
      <c r="A82" s="22"/>
      <c r="B82" s="15"/>
      <c r="C82" s="11"/>
      <c r="D82" s="7" t="s">
        <v>22</v>
      </c>
      <c r="E82" s="42" t="s">
        <v>35</v>
      </c>
      <c r="F82" s="100">
        <v>215</v>
      </c>
      <c r="G82" s="100">
        <v>7.0000000000000007E-2</v>
      </c>
      <c r="H82" s="100">
        <v>0.02</v>
      </c>
      <c r="I82" s="100">
        <v>15</v>
      </c>
      <c r="J82" s="84">
        <v>60</v>
      </c>
      <c r="K82" s="60">
        <v>376</v>
      </c>
      <c r="L82" s="84">
        <v>1.61</v>
      </c>
    </row>
    <row r="83" spans="1:12" ht="14.4" x14ac:dyDescent="0.3">
      <c r="A83" s="22"/>
      <c r="B83" s="15"/>
      <c r="C83" s="11"/>
      <c r="D83" s="133" t="s">
        <v>25</v>
      </c>
      <c r="E83" s="43" t="s">
        <v>34</v>
      </c>
      <c r="F83" s="100">
        <v>40</v>
      </c>
      <c r="G83" s="100">
        <v>3.16</v>
      </c>
      <c r="H83" s="100">
        <v>0.4</v>
      </c>
      <c r="I83" s="100">
        <v>19.32</v>
      </c>
      <c r="J83" s="84">
        <v>93.52</v>
      </c>
      <c r="K83" s="60"/>
      <c r="L83" s="84">
        <v>2.96</v>
      </c>
    </row>
    <row r="84" spans="1:12" ht="15" customHeight="1" x14ac:dyDescent="0.3">
      <c r="A84" s="22"/>
      <c r="B84" s="15"/>
      <c r="C84" s="11"/>
      <c r="D84" s="7"/>
      <c r="E84" s="45" t="s">
        <v>44</v>
      </c>
      <c r="F84" s="82">
        <v>100</v>
      </c>
      <c r="G84" s="46">
        <v>4.5999999999999996</v>
      </c>
      <c r="H84" s="46">
        <v>3.3</v>
      </c>
      <c r="I84" s="46">
        <v>8</v>
      </c>
      <c r="J84" s="46">
        <v>71</v>
      </c>
      <c r="K84" s="62"/>
      <c r="L84" s="125">
        <v>29</v>
      </c>
    </row>
    <row r="85" spans="1:12" ht="14.25" customHeight="1" x14ac:dyDescent="0.3">
      <c r="A85" s="22"/>
      <c r="B85" s="15"/>
      <c r="C85" s="11"/>
      <c r="D85" s="7"/>
      <c r="E85" s="45"/>
      <c r="F85" s="82"/>
      <c r="G85" s="46"/>
      <c r="H85" s="46"/>
      <c r="I85" s="46"/>
      <c r="J85" s="46"/>
      <c r="K85" s="62"/>
      <c r="L85" s="125"/>
    </row>
    <row r="86" spans="1:12" ht="14.4" x14ac:dyDescent="0.3">
      <c r="A86" s="22"/>
      <c r="B86" s="15"/>
      <c r="C86" s="11"/>
      <c r="D86" s="6"/>
      <c r="E86" s="35"/>
      <c r="F86" s="60"/>
      <c r="G86" s="60"/>
      <c r="H86" s="60"/>
      <c r="I86" s="60"/>
      <c r="J86" s="60"/>
      <c r="K86" s="60"/>
      <c r="L86" s="84"/>
    </row>
    <row r="87" spans="1:12" ht="14.4" x14ac:dyDescent="0.3">
      <c r="A87" s="23"/>
      <c r="B87" s="17"/>
      <c r="C87" s="8"/>
      <c r="D87" s="18" t="s">
        <v>26</v>
      </c>
      <c r="E87" s="9"/>
      <c r="F87" s="61">
        <f>SUM(F80:F86)</f>
        <v>645</v>
      </c>
      <c r="G87" s="61">
        <f t="shared" ref="G87" si="30">SUM(G80:G86)</f>
        <v>23.65</v>
      </c>
      <c r="H87" s="61">
        <f t="shared" ref="H87" si="31">SUM(H80:H86)</f>
        <v>22.21</v>
      </c>
      <c r="I87" s="61">
        <f t="shared" ref="I87" si="32">SUM(I80:I86)</f>
        <v>67.789999999999992</v>
      </c>
      <c r="J87" s="61">
        <f t="shared" ref="J87:L87" si="33">SUM(J80:J86)</f>
        <v>564.27</v>
      </c>
      <c r="K87" s="61"/>
      <c r="L87" s="123">
        <f t="shared" si="33"/>
        <v>106.49999999999999</v>
      </c>
    </row>
    <row r="88" spans="1:12" ht="14.25" customHeight="1" x14ac:dyDescent="0.3">
      <c r="A88" s="24">
        <f>A80</f>
        <v>1</v>
      </c>
      <c r="B88" s="13">
        <f>B80</f>
        <v>5</v>
      </c>
      <c r="C88" s="10" t="s">
        <v>24</v>
      </c>
      <c r="D88" s="7"/>
      <c r="E88" s="45"/>
      <c r="F88" s="82"/>
      <c r="G88" s="46"/>
      <c r="H88" s="46"/>
      <c r="I88" s="46"/>
      <c r="J88" s="46"/>
      <c r="K88" s="62"/>
      <c r="L88" s="125"/>
    </row>
    <row r="89" spans="1:12" ht="14.4" x14ac:dyDescent="0.3">
      <c r="A89" s="22"/>
      <c r="B89" s="15"/>
      <c r="C89" s="11"/>
      <c r="D89" s="7"/>
      <c r="E89" s="85"/>
      <c r="F89" s="92"/>
      <c r="G89" s="82"/>
      <c r="H89" s="82"/>
      <c r="I89" s="82"/>
      <c r="J89" s="82"/>
      <c r="K89" s="91"/>
      <c r="L89" s="84"/>
    </row>
    <row r="90" spans="1:12" ht="14.4" x14ac:dyDescent="0.3">
      <c r="A90" s="22"/>
      <c r="B90" s="15"/>
      <c r="C90" s="11"/>
      <c r="D90" s="7"/>
      <c r="E90" s="86"/>
      <c r="F90" s="88"/>
      <c r="G90" s="82"/>
      <c r="H90" s="82"/>
      <c r="I90" s="82"/>
      <c r="J90" s="82"/>
      <c r="K90" s="91"/>
      <c r="L90" s="84"/>
    </row>
    <row r="91" spans="1:12" ht="14.4" x14ac:dyDescent="0.3">
      <c r="A91" s="22"/>
      <c r="B91" s="15"/>
      <c r="C91" s="11"/>
      <c r="D91" s="7"/>
      <c r="E91" s="85"/>
      <c r="F91" s="82"/>
      <c r="G91" s="82"/>
      <c r="H91" s="82"/>
      <c r="I91" s="82"/>
      <c r="J91" s="82"/>
      <c r="K91" s="91"/>
      <c r="L91" s="84"/>
    </row>
    <row r="92" spans="1:12" ht="14.4" x14ac:dyDescent="0.3">
      <c r="A92" s="22"/>
      <c r="B92" s="15"/>
      <c r="C92" s="11"/>
      <c r="D92" s="7"/>
      <c r="E92" s="87"/>
      <c r="F92" s="88"/>
      <c r="G92" s="88"/>
      <c r="H92" s="88"/>
      <c r="I92" s="88"/>
      <c r="J92" s="88"/>
      <c r="K92" s="93"/>
      <c r="L92" s="84"/>
    </row>
    <row r="93" spans="1:12" ht="14.4" x14ac:dyDescent="0.3">
      <c r="A93" s="22"/>
      <c r="B93" s="15"/>
      <c r="C93" s="11"/>
      <c r="D93" s="7"/>
      <c r="E93" s="45"/>
      <c r="F93" s="82"/>
      <c r="G93" s="46"/>
      <c r="H93" s="46"/>
      <c r="I93" s="46"/>
      <c r="J93" s="46"/>
      <c r="K93" s="71"/>
      <c r="L93" s="84"/>
    </row>
    <row r="94" spans="1:12" ht="14.4" x14ac:dyDescent="0.3">
      <c r="A94" s="22"/>
      <c r="B94" s="15"/>
      <c r="C94" s="11"/>
      <c r="D94" s="7"/>
      <c r="E94" s="49"/>
      <c r="F94" s="82"/>
      <c r="G94" s="46"/>
      <c r="H94" s="46"/>
      <c r="I94" s="46"/>
      <c r="J94" s="46"/>
      <c r="K94" s="71"/>
      <c r="L94" s="84"/>
    </row>
    <row r="95" spans="1:12" ht="14.4" x14ac:dyDescent="0.3">
      <c r="A95" s="22"/>
      <c r="B95" s="15"/>
      <c r="C95" s="11"/>
      <c r="D95" s="6"/>
      <c r="E95" s="35"/>
      <c r="F95" s="60"/>
      <c r="G95" s="60"/>
      <c r="H95" s="60"/>
      <c r="I95" s="60"/>
      <c r="J95" s="60"/>
      <c r="K95" s="60"/>
      <c r="L95" s="84"/>
    </row>
    <row r="96" spans="1:12" ht="14.4" x14ac:dyDescent="0.3">
      <c r="A96" s="22"/>
      <c r="B96" s="15"/>
      <c r="C96" s="11"/>
      <c r="D96" s="6"/>
      <c r="E96" s="35"/>
      <c r="F96" s="82"/>
      <c r="G96" s="46"/>
      <c r="H96" s="46"/>
      <c r="I96" s="46"/>
      <c r="J96" s="46"/>
      <c r="K96" s="60"/>
      <c r="L96" s="84"/>
    </row>
    <row r="97" spans="1:12" ht="14.4" x14ac:dyDescent="0.3">
      <c r="A97" s="23"/>
      <c r="B97" s="17"/>
      <c r="C97" s="8"/>
      <c r="D97" s="18" t="s">
        <v>26</v>
      </c>
      <c r="E97" s="9"/>
      <c r="F97" s="89">
        <f>SUM(F88:F96)</f>
        <v>0</v>
      </c>
      <c r="G97" s="89">
        <f t="shared" ref="G97" si="34">SUM(G88:G96)</f>
        <v>0</v>
      </c>
      <c r="H97" s="89">
        <f t="shared" ref="H97" si="35">SUM(H88:H96)</f>
        <v>0</v>
      </c>
      <c r="I97" s="89">
        <f t="shared" ref="I97" si="36">SUM(I88:I96)</f>
        <v>0</v>
      </c>
      <c r="J97" s="89">
        <f t="shared" ref="J97:L97" si="37">SUM(J88:J96)</f>
        <v>0</v>
      </c>
      <c r="K97" s="89"/>
      <c r="L97" s="127">
        <f t="shared" si="37"/>
        <v>0</v>
      </c>
    </row>
    <row r="98" spans="1:12" ht="15.75" customHeight="1" x14ac:dyDescent="0.25">
      <c r="A98" s="27">
        <f>A80</f>
        <v>1</v>
      </c>
      <c r="B98" s="28">
        <f>B80</f>
        <v>5</v>
      </c>
      <c r="C98" s="148" t="s">
        <v>4</v>
      </c>
      <c r="D98" s="149"/>
      <c r="E98" s="29"/>
      <c r="F98" s="90">
        <f>F87+F97</f>
        <v>645</v>
      </c>
      <c r="G98" s="90">
        <f t="shared" ref="G98" si="38">G87+G97</f>
        <v>23.65</v>
      </c>
      <c r="H98" s="90">
        <f t="shared" ref="H98" si="39">H87+H97</f>
        <v>22.21</v>
      </c>
      <c r="I98" s="90">
        <f t="shared" ref="I98" si="40">I87+I97</f>
        <v>67.789999999999992</v>
      </c>
      <c r="J98" s="90">
        <f t="shared" ref="J98:L98" si="41">J87+J97</f>
        <v>564.27</v>
      </c>
      <c r="K98" s="90"/>
      <c r="L98" s="128">
        <f t="shared" si="41"/>
        <v>106.49999999999999</v>
      </c>
    </row>
    <row r="99" spans="1:12" ht="14.4" x14ac:dyDescent="0.3">
      <c r="A99" s="19">
        <v>2</v>
      </c>
      <c r="B99" s="20">
        <v>1</v>
      </c>
      <c r="C99" s="21" t="s">
        <v>20</v>
      </c>
      <c r="D99" s="5" t="s">
        <v>21</v>
      </c>
      <c r="E99" s="135" t="s">
        <v>58</v>
      </c>
      <c r="F99" s="99">
        <v>155</v>
      </c>
      <c r="G99" s="99">
        <v>16.600000000000001</v>
      </c>
      <c r="H99" s="99">
        <v>10.4</v>
      </c>
      <c r="I99" s="99">
        <v>30.53</v>
      </c>
      <c r="J99" s="83">
        <v>227.05</v>
      </c>
      <c r="K99" s="69">
        <v>395</v>
      </c>
      <c r="L99" s="83">
        <v>37.24</v>
      </c>
    </row>
    <row r="100" spans="1:12" ht="14.4" x14ac:dyDescent="0.3">
      <c r="A100" s="22"/>
      <c r="B100" s="15"/>
      <c r="C100" s="11"/>
      <c r="D100" s="7" t="s">
        <v>22</v>
      </c>
      <c r="E100" s="42" t="s">
        <v>38</v>
      </c>
      <c r="F100" s="100">
        <v>215</v>
      </c>
      <c r="G100" s="100">
        <v>7.0000000000000007E-2</v>
      </c>
      <c r="H100" s="100">
        <v>0.02</v>
      </c>
      <c r="I100" s="100">
        <v>15</v>
      </c>
      <c r="J100" s="84">
        <v>60</v>
      </c>
      <c r="K100" s="60">
        <v>376</v>
      </c>
      <c r="L100" s="84">
        <v>1.61</v>
      </c>
    </row>
    <row r="101" spans="1:12" ht="14.4" x14ac:dyDescent="0.3">
      <c r="A101" s="22"/>
      <c r="B101" s="15"/>
      <c r="C101" s="11"/>
      <c r="D101" s="7"/>
      <c r="E101" s="43" t="s">
        <v>37</v>
      </c>
      <c r="F101" s="100">
        <v>10</v>
      </c>
      <c r="G101" s="100">
        <v>0.08</v>
      </c>
      <c r="H101" s="100">
        <v>7.25</v>
      </c>
      <c r="I101" s="100">
        <v>0.13</v>
      </c>
      <c r="J101" s="84">
        <v>66</v>
      </c>
      <c r="K101" s="60">
        <v>14</v>
      </c>
      <c r="L101" s="84">
        <v>7.61</v>
      </c>
    </row>
    <row r="102" spans="1:12" ht="14.4" x14ac:dyDescent="0.3">
      <c r="A102" s="22"/>
      <c r="B102" s="15"/>
      <c r="C102" s="11"/>
      <c r="D102" s="7" t="s">
        <v>25</v>
      </c>
      <c r="E102" s="45" t="s">
        <v>34</v>
      </c>
      <c r="F102" s="82">
        <v>30</v>
      </c>
      <c r="G102" s="46">
        <v>1.68</v>
      </c>
      <c r="H102" s="46">
        <v>0.33</v>
      </c>
      <c r="I102" s="46">
        <v>14.82</v>
      </c>
      <c r="J102" s="46">
        <v>68.97</v>
      </c>
      <c r="K102" s="71"/>
      <c r="L102" s="84">
        <v>2.2200000000000002</v>
      </c>
    </row>
    <row r="103" spans="1:12" ht="14.4" x14ac:dyDescent="0.3">
      <c r="A103" s="22"/>
      <c r="B103" s="15"/>
      <c r="C103" s="11"/>
      <c r="D103" s="7" t="s">
        <v>23</v>
      </c>
      <c r="E103" s="54" t="s">
        <v>39</v>
      </c>
      <c r="F103" s="101">
        <v>100</v>
      </c>
      <c r="G103" s="101">
        <v>0.4</v>
      </c>
      <c r="H103" s="101">
        <v>0.4</v>
      </c>
      <c r="I103" s="101">
        <v>9.8000000000000007</v>
      </c>
      <c r="J103" s="84">
        <v>47</v>
      </c>
      <c r="K103" s="60"/>
      <c r="L103" s="84">
        <v>10</v>
      </c>
    </row>
    <row r="104" spans="1:12" ht="14.4" x14ac:dyDescent="0.3">
      <c r="A104" s="22"/>
      <c r="B104" s="15"/>
      <c r="C104" s="11"/>
      <c r="D104" s="6"/>
      <c r="E104" s="43"/>
      <c r="F104" s="100"/>
      <c r="G104" s="100"/>
      <c r="H104" s="100"/>
      <c r="I104" s="100"/>
      <c r="J104" s="60"/>
      <c r="K104" s="60"/>
      <c r="L104" s="84"/>
    </row>
    <row r="105" spans="1:12" ht="14.4" x14ac:dyDescent="0.3">
      <c r="A105" s="22"/>
      <c r="B105" s="15"/>
      <c r="C105" s="11"/>
      <c r="D105" s="6"/>
      <c r="E105" s="35"/>
      <c r="F105" s="60"/>
      <c r="G105" s="60"/>
      <c r="H105" s="60"/>
      <c r="I105" s="60"/>
      <c r="J105" s="60"/>
      <c r="K105" s="60"/>
      <c r="L105" s="84"/>
    </row>
    <row r="106" spans="1:12" ht="14.4" x14ac:dyDescent="0.3">
      <c r="A106" s="23"/>
      <c r="B106" s="17"/>
      <c r="C106" s="8"/>
      <c r="D106" s="18" t="s">
        <v>26</v>
      </c>
      <c r="E106" s="9"/>
      <c r="F106" s="61">
        <f>SUM(F99:F105)</f>
        <v>510</v>
      </c>
      <c r="G106" s="61">
        <f t="shared" ref="G106:J106" si="42">SUM(G99:G105)</f>
        <v>18.829999999999998</v>
      </c>
      <c r="H106" s="61">
        <f t="shared" si="42"/>
        <v>18.399999999999999</v>
      </c>
      <c r="I106" s="61">
        <f t="shared" si="42"/>
        <v>70.28</v>
      </c>
      <c r="J106" s="61">
        <f t="shared" si="42"/>
        <v>469.02</v>
      </c>
      <c r="K106" s="61"/>
      <c r="L106" s="123">
        <f t="shared" ref="L106" si="43">SUM(L99:L105)</f>
        <v>58.68</v>
      </c>
    </row>
    <row r="107" spans="1:12" ht="13.5" customHeight="1" x14ac:dyDescent="0.3">
      <c r="A107" s="24">
        <f>A99</f>
        <v>2</v>
      </c>
      <c r="B107" s="13">
        <f>B99</f>
        <v>1</v>
      </c>
      <c r="C107" s="10" t="s">
        <v>24</v>
      </c>
      <c r="D107" s="7"/>
      <c r="E107" s="45"/>
      <c r="F107" s="82"/>
      <c r="G107" s="46"/>
      <c r="H107" s="46"/>
      <c r="I107" s="46"/>
      <c r="J107" s="46"/>
      <c r="K107" s="62"/>
      <c r="L107" s="125"/>
    </row>
    <row r="108" spans="1:12" ht="14.4" x14ac:dyDescent="0.3">
      <c r="A108" s="22"/>
      <c r="B108" s="15"/>
      <c r="C108" s="11"/>
      <c r="D108" s="7"/>
      <c r="E108" s="85"/>
      <c r="F108" s="94"/>
      <c r="G108" s="94"/>
      <c r="H108" s="46"/>
      <c r="I108" s="94"/>
      <c r="J108" s="46"/>
      <c r="K108" s="62"/>
      <c r="L108" s="84"/>
    </row>
    <row r="109" spans="1:12" ht="14.4" x14ac:dyDescent="0.3">
      <c r="A109" s="22"/>
      <c r="B109" s="15"/>
      <c r="C109" s="11"/>
      <c r="D109" s="7"/>
      <c r="E109" s="95"/>
      <c r="F109" s="96"/>
      <c r="G109" s="94"/>
      <c r="H109" s="46"/>
      <c r="I109" s="94"/>
      <c r="J109" s="46"/>
      <c r="K109" s="97"/>
      <c r="L109" s="84"/>
    </row>
    <row r="110" spans="1:12" ht="14.4" x14ac:dyDescent="0.3">
      <c r="A110" s="22"/>
      <c r="B110" s="15"/>
      <c r="C110" s="11"/>
      <c r="D110" s="7"/>
      <c r="E110" s="95"/>
      <c r="F110" s="96"/>
      <c r="G110" s="94"/>
      <c r="H110" s="46"/>
      <c r="I110" s="94"/>
      <c r="J110" s="46"/>
      <c r="K110" s="97"/>
      <c r="L110" s="84"/>
    </row>
    <row r="111" spans="1:12" ht="13.5" customHeight="1" x14ac:dyDescent="0.3">
      <c r="A111" s="22"/>
      <c r="B111" s="15"/>
      <c r="C111" s="11"/>
      <c r="D111" s="7"/>
      <c r="E111" s="98"/>
      <c r="F111" s="72"/>
      <c r="G111" s="72"/>
      <c r="H111" s="73"/>
      <c r="I111" s="72"/>
      <c r="J111" s="73"/>
      <c r="K111" s="74"/>
      <c r="L111" s="84"/>
    </row>
    <row r="112" spans="1:12" ht="14.4" x14ac:dyDescent="0.3">
      <c r="A112" s="22"/>
      <c r="B112" s="15"/>
      <c r="C112" s="11"/>
      <c r="D112" s="7"/>
      <c r="E112" s="45"/>
      <c r="F112" s="82"/>
      <c r="G112" s="46"/>
      <c r="H112" s="46"/>
      <c r="I112" s="46"/>
      <c r="J112" s="46"/>
      <c r="K112" s="71"/>
      <c r="L112" s="84"/>
    </row>
    <row r="113" spans="1:12" ht="14.4" x14ac:dyDescent="0.3">
      <c r="A113" s="22"/>
      <c r="B113" s="15"/>
      <c r="C113" s="11"/>
      <c r="D113" s="7"/>
      <c r="E113" s="49"/>
      <c r="F113" s="82"/>
      <c r="G113" s="46"/>
      <c r="H113" s="46"/>
      <c r="I113" s="46"/>
      <c r="J113" s="46"/>
      <c r="K113" s="71"/>
      <c r="L113" s="84"/>
    </row>
    <row r="114" spans="1:12" ht="14.4" x14ac:dyDescent="0.3">
      <c r="A114" s="22"/>
      <c r="B114" s="15"/>
      <c r="C114" s="11"/>
      <c r="D114" s="6"/>
      <c r="E114" s="35"/>
      <c r="F114" s="60"/>
      <c r="G114" s="60"/>
      <c r="H114" s="60"/>
      <c r="I114" s="60"/>
      <c r="J114" s="60"/>
      <c r="K114" s="60"/>
      <c r="L114" s="84"/>
    </row>
    <row r="115" spans="1:12" ht="14.4" x14ac:dyDescent="0.3">
      <c r="A115" s="22"/>
      <c r="B115" s="15"/>
      <c r="C115" s="11"/>
      <c r="D115" s="6"/>
      <c r="E115" s="35"/>
      <c r="F115" s="82"/>
      <c r="G115" s="46"/>
      <c r="H115" s="46"/>
      <c r="I115" s="46"/>
      <c r="J115" s="46"/>
      <c r="K115" s="60"/>
      <c r="L115" s="84"/>
    </row>
    <row r="116" spans="1:12" ht="14.4" x14ac:dyDescent="0.3">
      <c r="A116" s="23"/>
      <c r="B116" s="17"/>
      <c r="C116" s="8"/>
      <c r="D116" s="18" t="s">
        <v>26</v>
      </c>
      <c r="E116" s="9"/>
      <c r="F116" s="61">
        <f>SUM(F107:F115)</f>
        <v>0</v>
      </c>
      <c r="G116" s="61">
        <f t="shared" ref="G116:J116" si="44">SUM(G107:G115)</f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/>
      <c r="L116" s="123">
        <f t="shared" ref="L116" si="45">SUM(L107:L115)</f>
        <v>0</v>
      </c>
    </row>
    <row r="117" spans="1:12" ht="14.4" x14ac:dyDescent="0.25">
      <c r="A117" s="27">
        <f>A99</f>
        <v>2</v>
      </c>
      <c r="B117" s="28">
        <f>B99</f>
        <v>1</v>
      </c>
      <c r="C117" s="148" t="s">
        <v>4</v>
      </c>
      <c r="D117" s="149"/>
      <c r="E117" s="29"/>
      <c r="F117" s="65">
        <f>F106+F116</f>
        <v>510</v>
      </c>
      <c r="G117" s="65">
        <f t="shared" ref="G117" si="46">G106+G116</f>
        <v>18.829999999999998</v>
      </c>
      <c r="H117" s="65">
        <f t="shared" ref="H117" si="47">H106+H116</f>
        <v>18.399999999999999</v>
      </c>
      <c r="I117" s="65">
        <f t="shared" ref="I117" si="48">I106+I116</f>
        <v>70.28</v>
      </c>
      <c r="J117" s="65">
        <f t="shared" ref="J117:L117" si="49">J106+J116</f>
        <v>469.02</v>
      </c>
      <c r="K117" s="65"/>
      <c r="L117" s="124">
        <f t="shared" si="49"/>
        <v>58.68</v>
      </c>
    </row>
    <row r="118" spans="1:12" ht="28.8" x14ac:dyDescent="0.3">
      <c r="A118" s="14">
        <v>2</v>
      </c>
      <c r="B118" s="15">
        <v>2</v>
      </c>
      <c r="C118" s="21" t="s">
        <v>20</v>
      </c>
      <c r="D118" s="5" t="s">
        <v>21</v>
      </c>
      <c r="E118" s="41" t="s">
        <v>45</v>
      </c>
      <c r="F118" s="99">
        <v>280</v>
      </c>
      <c r="G118" s="99">
        <v>19.239999999999998</v>
      </c>
      <c r="H118" s="99">
        <v>24.09</v>
      </c>
      <c r="I118" s="99">
        <v>52.16</v>
      </c>
      <c r="J118" s="102">
        <v>514.5</v>
      </c>
      <c r="K118" s="99" t="s">
        <v>46</v>
      </c>
      <c r="L118" s="102">
        <v>55.47</v>
      </c>
    </row>
    <row r="119" spans="1:12" ht="14.4" x14ac:dyDescent="0.3">
      <c r="A119" s="14"/>
      <c r="B119" s="15"/>
      <c r="C119" s="11"/>
      <c r="D119" s="7" t="s">
        <v>22</v>
      </c>
      <c r="E119" s="42" t="s">
        <v>36</v>
      </c>
      <c r="F119" s="100">
        <v>180</v>
      </c>
      <c r="G119" s="100">
        <v>3.7</v>
      </c>
      <c r="H119" s="100">
        <v>3.2</v>
      </c>
      <c r="I119" s="100">
        <v>15.8</v>
      </c>
      <c r="J119" s="103">
        <v>106.7</v>
      </c>
      <c r="K119" s="100">
        <v>382</v>
      </c>
      <c r="L119" s="103">
        <v>12.38</v>
      </c>
    </row>
    <row r="120" spans="1:12" ht="14.4" x14ac:dyDescent="0.3">
      <c r="A120" s="14"/>
      <c r="B120" s="15"/>
      <c r="C120" s="11"/>
      <c r="D120" s="7" t="s">
        <v>25</v>
      </c>
      <c r="E120" s="43" t="s">
        <v>34</v>
      </c>
      <c r="F120" s="100">
        <v>40</v>
      </c>
      <c r="G120" s="100">
        <v>3.16</v>
      </c>
      <c r="H120" s="100">
        <v>0.4</v>
      </c>
      <c r="I120" s="100">
        <v>19.32</v>
      </c>
      <c r="J120" s="103">
        <v>93.52</v>
      </c>
      <c r="K120" s="117"/>
      <c r="L120" s="103">
        <v>2.96</v>
      </c>
    </row>
    <row r="121" spans="1:12" ht="14.4" x14ac:dyDescent="0.3">
      <c r="A121" s="14"/>
      <c r="B121" s="15"/>
      <c r="C121" s="11"/>
      <c r="D121" s="7"/>
      <c r="E121" s="43"/>
      <c r="F121" s="100"/>
      <c r="G121" s="100"/>
      <c r="H121" s="100"/>
      <c r="I121" s="100"/>
      <c r="J121" s="103"/>
      <c r="K121" s="117"/>
      <c r="L121" s="103"/>
    </row>
    <row r="122" spans="1:12" ht="14.4" x14ac:dyDescent="0.3">
      <c r="A122" s="14"/>
      <c r="B122" s="15"/>
      <c r="C122" s="11"/>
      <c r="D122" s="7"/>
      <c r="E122" s="54"/>
      <c r="F122" s="101"/>
      <c r="G122" s="101"/>
      <c r="H122" s="101"/>
      <c r="I122" s="101"/>
      <c r="J122" s="104"/>
      <c r="K122" s="117"/>
      <c r="L122" s="104"/>
    </row>
    <row r="123" spans="1:12" ht="14.4" x14ac:dyDescent="0.3">
      <c r="A123" s="14"/>
      <c r="B123" s="15"/>
      <c r="C123" s="11"/>
      <c r="D123" s="6"/>
      <c r="E123" s="35"/>
      <c r="F123" s="60"/>
      <c r="G123" s="60"/>
      <c r="H123" s="60"/>
      <c r="I123" s="60"/>
      <c r="J123" s="60"/>
      <c r="K123" s="60"/>
      <c r="L123" s="84"/>
    </row>
    <row r="124" spans="1:12" ht="14.4" x14ac:dyDescent="0.3">
      <c r="A124" s="14"/>
      <c r="B124" s="15"/>
      <c r="C124" s="11"/>
      <c r="D124" s="6"/>
      <c r="E124" s="35"/>
      <c r="F124" s="60"/>
      <c r="G124" s="60"/>
      <c r="H124" s="60"/>
      <c r="I124" s="60"/>
      <c r="J124" s="60"/>
      <c r="K124" s="60"/>
      <c r="L124" s="84"/>
    </row>
    <row r="125" spans="1:12" ht="14.4" x14ac:dyDescent="0.3">
      <c r="A125" s="16"/>
      <c r="B125" s="17"/>
      <c r="C125" s="8"/>
      <c r="D125" s="18" t="s">
        <v>26</v>
      </c>
      <c r="E125" s="9"/>
      <c r="F125" s="61">
        <f>SUM(F118:F124)</f>
        <v>500</v>
      </c>
      <c r="G125" s="61">
        <f t="shared" ref="G125:J125" si="50">SUM(G118:G124)</f>
        <v>26.099999999999998</v>
      </c>
      <c r="H125" s="61">
        <f t="shared" si="50"/>
        <v>27.689999999999998</v>
      </c>
      <c r="I125" s="61">
        <f t="shared" si="50"/>
        <v>87.28</v>
      </c>
      <c r="J125" s="61">
        <f t="shared" si="50"/>
        <v>714.72</v>
      </c>
      <c r="K125" s="61"/>
      <c r="L125" s="123">
        <f t="shared" ref="L125" si="51">SUM(L118:L124)</f>
        <v>70.809999999999988</v>
      </c>
    </row>
    <row r="126" spans="1:12" ht="16.5" customHeight="1" x14ac:dyDescent="0.3">
      <c r="A126" s="13">
        <f>A118</f>
        <v>2</v>
      </c>
      <c r="B126" s="13">
        <f>B118</f>
        <v>2</v>
      </c>
      <c r="C126" s="10" t="s">
        <v>24</v>
      </c>
      <c r="D126" s="7"/>
      <c r="E126" s="105"/>
      <c r="F126" s="106"/>
      <c r="G126" s="52"/>
      <c r="H126" s="52"/>
      <c r="I126" s="52"/>
      <c r="J126" s="52"/>
      <c r="K126" s="107"/>
      <c r="L126" s="84"/>
    </row>
    <row r="127" spans="1:12" ht="14.4" x14ac:dyDescent="0.3">
      <c r="A127" s="14"/>
      <c r="B127" s="15"/>
      <c r="C127" s="11"/>
      <c r="D127" s="7"/>
      <c r="E127" s="105"/>
      <c r="F127" s="106"/>
      <c r="G127" s="52"/>
      <c r="H127" s="52"/>
      <c r="I127" s="52"/>
      <c r="J127" s="52"/>
      <c r="K127" s="107"/>
      <c r="L127" s="84"/>
    </row>
    <row r="128" spans="1:12" ht="14.4" x14ac:dyDescent="0.3">
      <c r="A128" s="14"/>
      <c r="B128" s="15"/>
      <c r="C128" s="11"/>
      <c r="D128" s="7"/>
      <c r="E128" s="95"/>
      <c r="F128" s="108"/>
      <c r="G128" s="109"/>
      <c r="H128" s="52"/>
      <c r="I128" s="109"/>
      <c r="J128" s="52"/>
      <c r="K128" s="107"/>
      <c r="L128" s="84"/>
    </row>
    <row r="129" spans="1:12" ht="14.4" x14ac:dyDescent="0.3">
      <c r="A129" s="14"/>
      <c r="B129" s="15"/>
      <c r="C129" s="11"/>
      <c r="D129" s="7"/>
      <c r="E129" s="48"/>
      <c r="F129" s="52"/>
      <c r="G129" s="52"/>
      <c r="H129" s="52"/>
      <c r="I129" s="52"/>
      <c r="J129" s="52"/>
      <c r="K129" s="67"/>
      <c r="L129" s="84"/>
    </row>
    <row r="130" spans="1:12" ht="14.4" x14ac:dyDescent="0.3">
      <c r="A130" s="14"/>
      <c r="B130" s="15"/>
      <c r="C130" s="11"/>
      <c r="D130" s="7"/>
      <c r="E130" s="45"/>
      <c r="F130" s="82"/>
      <c r="G130" s="46"/>
      <c r="H130" s="46"/>
      <c r="I130" s="46"/>
      <c r="J130" s="46"/>
      <c r="K130" s="71"/>
      <c r="L130" s="84"/>
    </row>
    <row r="131" spans="1:12" ht="14.4" x14ac:dyDescent="0.3">
      <c r="A131" s="14"/>
      <c r="B131" s="15"/>
      <c r="C131" s="11"/>
      <c r="D131" s="7"/>
      <c r="E131" s="49"/>
      <c r="F131" s="82"/>
      <c r="G131" s="46"/>
      <c r="H131" s="46"/>
      <c r="I131" s="46"/>
      <c r="J131" s="46"/>
      <c r="K131" s="71"/>
      <c r="L131" s="84"/>
    </row>
    <row r="132" spans="1:12" ht="14.4" x14ac:dyDescent="0.3">
      <c r="A132" s="14"/>
      <c r="B132" s="15"/>
      <c r="C132" s="11"/>
      <c r="D132" s="7"/>
      <c r="E132" s="130"/>
      <c r="F132" s="82"/>
      <c r="G132" s="46"/>
      <c r="H132" s="46"/>
      <c r="I132" s="46"/>
      <c r="J132" s="46"/>
      <c r="K132" s="71"/>
      <c r="L132" s="84"/>
    </row>
    <row r="133" spans="1:12" ht="14.4" x14ac:dyDescent="0.3">
      <c r="A133" s="14"/>
      <c r="B133" s="15"/>
      <c r="C133" s="11"/>
      <c r="D133" s="6"/>
      <c r="E133" s="35"/>
      <c r="F133" s="60"/>
      <c r="G133" s="60"/>
      <c r="H133" s="60"/>
      <c r="I133" s="60"/>
      <c r="J133" s="60"/>
      <c r="K133" s="60"/>
      <c r="L133" s="84"/>
    </row>
    <row r="134" spans="1:12" ht="14.4" x14ac:dyDescent="0.3">
      <c r="A134" s="14"/>
      <c r="B134" s="15"/>
      <c r="C134" s="11"/>
      <c r="D134" s="6"/>
      <c r="E134" s="35"/>
      <c r="F134" s="60"/>
      <c r="G134" s="60"/>
      <c r="H134" s="60"/>
      <c r="I134" s="60"/>
      <c r="J134" s="60"/>
      <c r="K134" s="60"/>
      <c r="L134" s="84"/>
    </row>
    <row r="135" spans="1:12" ht="14.4" x14ac:dyDescent="0.3">
      <c r="A135" s="16"/>
      <c r="B135" s="17"/>
      <c r="C135" s="8"/>
      <c r="D135" s="18" t="s">
        <v>26</v>
      </c>
      <c r="E135" s="9"/>
      <c r="F135" s="61">
        <f>SUM(F126:F134)</f>
        <v>0</v>
      </c>
      <c r="G135" s="61">
        <f t="shared" ref="G135:J135" si="52">SUM(G126:G134)</f>
        <v>0</v>
      </c>
      <c r="H135" s="61">
        <f t="shared" si="52"/>
        <v>0</v>
      </c>
      <c r="I135" s="61">
        <f t="shared" si="52"/>
        <v>0</v>
      </c>
      <c r="J135" s="61">
        <f t="shared" si="52"/>
        <v>0</v>
      </c>
      <c r="K135" s="61"/>
      <c r="L135" s="123">
        <f t="shared" ref="L135" si="53">SUM(L126:L134)</f>
        <v>0</v>
      </c>
    </row>
    <row r="136" spans="1:12" ht="14.4" x14ac:dyDescent="0.25">
      <c r="A136" s="30">
        <f>A118</f>
        <v>2</v>
      </c>
      <c r="B136" s="30">
        <f>B118</f>
        <v>2</v>
      </c>
      <c r="C136" s="148" t="s">
        <v>4</v>
      </c>
      <c r="D136" s="149"/>
      <c r="E136" s="29"/>
      <c r="F136" s="65">
        <f>F125+F135</f>
        <v>500</v>
      </c>
      <c r="G136" s="65">
        <f t="shared" ref="G136" si="54">G125+G135</f>
        <v>26.099999999999998</v>
      </c>
      <c r="H136" s="65">
        <f t="shared" ref="H136" si="55">H125+H135</f>
        <v>27.689999999999998</v>
      </c>
      <c r="I136" s="65">
        <f t="shared" ref="I136" si="56">I125+I135</f>
        <v>87.28</v>
      </c>
      <c r="J136" s="65">
        <f t="shared" ref="J136:L136" si="57">J125+J135</f>
        <v>714.72</v>
      </c>
      <c r="K136" s="65"/>
      <c r="L136" s="124">
        <f t="shared" si="57"/>
        <v>70.809999999999988</v>
      </c>
    </row>
    <row r="137" spans="1:12" ht="14.4" x14ac:dyDescent="0.3">
      <c r="A137" s="19">
        <v>2</v>
      </c>
      <c r="B137" s="20">
        <v>3</v>
      </c>
      <c r="C137" s="21" t="s">
        <v>20</v>
      </c>
      <c r="D137" s="5" t="s">
        <v>21</v>
      </c>
      <c r="E137" s="41" t="s">
        <v>47</v>
      </c>
      <c r="F137" s="99">
        <v>185</v>
      </c>
      <c r="G137" s="99">
        <v>5.13</v>
      </c>
      <c r="H137" s="99">
        <v>4.78</v>
      </c>
      <c r="I137" s="99">
        <v>33.869999999999997</v>
      </c>
      <c r="J137" s="114">
        <v>199.05</v>
      </c>
      <c r="K137" s="115">
        <v>173</v>
      </c>
      <c r="L137" s="114">
        <v>15.69</v>
      </c>
    </row>
    <row r="138" spans="1:12" ht="14.4" x14ac:dyDescent="0.3">
      <c r="A138" s="22"/>
      <c r="B138" s="15"/>
      <c r="C138" s="11"/>
      <c r="D138" s="7" t="s">
        <v>22</v>
      </c>
      <c r="E138" s="42" t="s">
        <v>40</v>
      </c>
      <c r="F138" s="100">
        <v>180</v>
      </c>
      <c r="G138" s="100">
        <v>2.84</v>
      </c>
      <c r="H138" s="100">
        <v>2.4</v>
      </c>
      <c r="I138" s="100">
        <v>14.36</v>
      </c>
      <c r="J138" s="116">
        <v>90.54</v>
      </c>
      <c r="K138" s="117">
        <v>379</v>
      </c>
      <c r="L138" s="116">
        <v>12.65</v>
      </c>
    </row>
    <row r="139" spans="1:12" ht="14.4" x14ac:dyDescent="0.3">
      <c r="A139" s="22"/>
      <c r="B139" s="15"/>
      <c r="C139" s="11"/>
      <c r="D139" s="7"/>
      <c r="E139" s="42" t="s">
        <v>33</v>
      </c>
      <c r="F139" s="100">
        <v>30</v>
      </c>
      <c r="G139" s="100">
        <v>6.96</v>
      </c>
      <c r="H139" s="100">
        <v>8.85</v>
      </c>
      <c r="I139" s="100">
        <v>0</v>
      </c>
      <c r="J139" s="116">
        <v>108</v>
      </c>
      <c r="K139" s="117">
        <v>15</v>
      </c>
      <c r="L139" s="116">
        <v>21.74</v>
      </c>
    </row>
    <row r="140" spans="1:12" ht="15.75" customHeight="1" x14ac:dyDescent="0.3">
      <c r="A140" s="22"/>
      <c r="B140" s="15"/>
      <c r="C140" s="11"/>
      <c r="D140" s="7" t="s">
        <v>25</v>
      </c>
      <c r="E140" s="43" t="s">
        <v>34</v>
      </c>
      <c r="F140" s="100">
        <v>40</v>
      </c>
      <c r="G140" s="100">
        <v>3.16</v>
      </c>
      <c r="H140" s="100">
        <v>0.4</v>
      </c>
      <c r="I140" s="100">
        <v>19.32</v>
      </c>
      <c r="J140" s="116">
        <v>93.52</v>
      </c>
      <c r="K140" s="117"/>
      <c r="L140" s="116">
        <v>2.96</v>
      </c>
    </row>
    <row r="141" spans="1:12" ht="14.4" x14ac:dyDescent="0.3">
      <c r="A141" s="22"/>
      <c r="B141" s="15"/>
      <c r="C141" s="11"/>
      <c r="D141" s="7" t="s">
        <v>23</v>
      </c>
      <c r="E141" s="54" t="s">
        <v>48</v>
      </c>
      <c r="F141" s="101">
        <v>100</v>
      </c>
      <c r="G141" s="101">
        <v>0.4</v>
      </c>
      <c r="H141" s="101">
        <v>0.4</v>
      </c>
      <c r="I141" s="101">
        <v>9.8000000000000007</v>
      </c>
      <c r="J141" s="84">
        <v>47</v>
      </c>
      <c r="K141" s="60"/>
      <c r="L141" s="84">
        <v>10</v>
      </c>
    </row>
    <row r="142" spans="1:12" ht="14.4" x14ac:dyDescent="0.3">
      <c r="A142" s="22"/>
      <c r="B142" s="15"/>
      <c r="C142" s="11"/>
      <c r="D142" s="6"/>
      <c r="E142" s="42"/>
      <c r="F142" s="100"/>
      <c r="G142" s="100"/>
      <c r="H142" s="100"/>
      <c r="I142" s="100"/>
      <c r="J142" s="116"/>
      <c r="K142" s="117"/>
      <c r="L142" s="116"/>
    </row>
    <row r="143" spans="1:12" ht="14.4" x14ac:dyDescent="0.3">
      <c r="A143" s="22"/>
      <c r="B143" s="15"/>
      <c r="C143" s="11"/>
      <c r="D143" s="6"/>
      <c r="E143" s="35"/>
      <c r="F143" s="60"/>
      <c r="G143" s="60"/>
      <c r="H143" s="60"/>
      <c r="I143" s="60"/>
      <c r="J143" s="60"/>
      <c r="K143" s="60"/>
      <c r="L143" s="84"/>
    </row>
    <row r="144" spans="1:12" ht="14.4" x14ac:dyDescent="0.3">
      <c r="A144" s="23"/>
      <c r="B144" s="17"/>
      <c r="C144" s="8"/>
      <c r="D144" s="18" t="s">
        <v>26</v>
      </c>
      <c r="E144" s="9"/>
      <c r="F144" s="61">
        <f>SUM(F137:F143)</f>
        <v>535</v>
      </c>
      <c r="G144" s="61">
        <f t="shared" ref="G144:J144" si="58">SUM(G137:G143)</f>
        <v>18.489999999999998</v>
      </c>
      <c r="H144" s="61">
        <f t="shared" si="58"/>
        <v>16.829999999999998</v>
      </c>
      <c r="I144" s="61">
        <f t="shared" si="58"/>
        <v>77.349999999999994</v>
      </c>
      <c r="J144" s="61">
        <f t="shared" si="58"/>
        <v>538.11</v>
      </c>
      <c r="K144" s="61"/>
      <c r="L144" s="123">
        <f t="shared" ref="L144" si="59">SUM(L137:L143)</f>
        <v>63.04</v>
      </c>
    </row>
    <row r="145" spans="1:12" ht="15.75" customHeight="1" x14ac:dyDescent="0.3">
      <c r="A145" s="24">
        <f>A137</f>
        <v>2</v>
      </c>
      <c r="B145" s="13">
        <f>B137</f>
        <v>3</v>
      </c>
      <c r="C145" s="10" t="s">
        <v>24</v>
      </c>
      <c r="D145" s="7"/>
      <c r="E145" s="45"/>
      <c r="F145" s="82"/>
      <c r="G145" s="46"/>
      <c r="H145" s="46"/>
      <c r="I145" s="46"/>
      <c r="J145" s="46"/>
      <c r="K145" s="62"/>
      <c r="L145" s="125"/>
    </row>
    <row r="146" spans="1:12" ht="14.4" x14ac:dyDescent="0.3">
      <c r="A146" s="22"/>
      <c r="B146" s="15"/>
      <c r="C146" s="11"/>
      <c r="D146" s="7"/>
      <c r="E146" s="110"/>
      <c r="F146" s="106"/>
      <c r="G146" s="52"/>
      <c r="H146" s="52"/>
      <c r="I146" s="52"/>
      <c r="J146" s="52"/>
      <c r="K146" s="107"/>
      <c r="L146" s="84"/>
    </row>
    <row r="147" spans="1:12" ht="14.4" x14ac:dyDescent="0.3">
      <c r="A147" s="22"/>
      <c r="B147" s="15"/>
      <c r="C147" s="11"/>
      <c r="D147" s="7"/>
      <c r="E147" s="111"/>
      <c r="F147" s="112"/>
      <c r="G147" s="57"/>
      <c r="H147" s="58"/>
      <c r="I147" s="57"/>
      <c r="J147" s="58"/>
      <c r="K147" s="113"/>
      <c r="L147" s="84"/>
    </row>
    <row r="148" spans="1:12" ht="14.4" x14ac:dyDescent="0.3">
      <c r="A148" s="22"/>
      <c r="B148" s="15"/>
      <c r="C148" s="11"/>
      <c r="D148" s="7"/>
      <c r="E148" s="56"/>
      <c r="F148" s="57"/>
      <c r="G148" s="57"/>
      <c r="H148" s="58"/>
      <c r="I148" s="57"/>
      <c r="J148" s="58"/>
      <c r="K148" s="68"/>
      <c r="L148" s="84"/>
    </row>
    <row r="149" spans="1:12" ht="14.4" x14ac:dyDescent="0.3">
      <c r="A149" s="22"/>
      <c r="B149" s="15"/>
      <c r="C149" s="11"/>
      <c r="D149" s="7"/>
      <c r="E149" s="45"/>
      <c r="F149" s="82"/>
      <c r="G149" s="46"/>
      <c r="H149" s="46"/>
      <c r="I149" s="46"/>
      <c r="J149" s="46"/>
      <c r="K149" s="71"/>
      <c r="L149" s="84"/>
    </row>
    <row r="150" spans="1:12" ht="14.4" x14ac:dyDescent="0.3">
      <c r="A150" s="22"/>
      <c r="B150" s="15"/>
      <c r="C150" s="11"/>
      <c r="D150" s="7"/>
      <c r="E150" s="49"/>
      <c r="F150" s="82"/>
      <c r="G150" s="46"/>
      <c r="H150" s="46"/>
      <c r="I150" s="46"/>
      <c r="J150" s="46"/>
      <c r="K150" s="71"/>
      <c r="L150" s="84"/>
    </row>
    <row r="151" spans="1:12" ht="14.4" x14ac:dyDescent="0.3">
      <c r="A151" s="22"/>
      <c r="B151" s="15"/>
      <c r="C151" s="11"/>
      <c r="D151" s="6"/>
      <c r="E151" s="35"/>
      <c r="F151" s="60"/>
      <c r="G151" s="60"/>
      <c r="H151" s="60"/>
      <c r="I151" s="60"/>
      <c r="J151" s="60"/>
      <c r="K151" s="60"/>
      <c r="L151" s="84"/>
    </row>
    <row r="152" spans="1:12" ht="14.4" x14ac:dyDescent="0.3">
      <c r="A152" s="22"/>
      <c r="B152" s="15"/>
      <c r="C152" s="11"/>
      <c r="D152" s="6"/>
      <c r="E152" s="35"/>
      <c r="F152" s="82"/>
      <c r="G152" s="46"/>
      <c r="H152" s="46"/>
      <c r="I152" s="46"/>
      <c r="J152" s="46"/>
      <c r="K152" s="60"/>
      <c r="L152" s="84"/>
    </row>
    <row r="153" spans="1:12" ht="14.4" x14ac:dyDescent="0.3">
      <c r="A153" s="23"/>
      <c r="B153" s="17"/>
      <c r="C153" s="8"/>
      <c r="D153" s="18" t="s">
        <v>26</v>
      </c>
      <c r="E153" s="9"/>
      <c r="F153" s="61">
        <f>SUM(F145:F152)</f>
        <v>0</v>
      </c>
      <c r="G153" s="61">
        <f>SUM(G145:G152)</f>
        <v>0</v>
      </c>
      <c r="H153" s="61">
        <f>SUM(H145:H152)</f>
        <v>0</v>
      </c>
      <c r="I153" s="61">
        <f>SUM(I145:I152)</f>
        <v>0</v>
      </c>
      <c r="J153" s="61">
        <f>SUM(J145:J152)</f>
        <v>0</v>
      </c>
      <c r="K153" s="61"/>
      <c r="L153" s="123">
        <f>SUM(L145:L152)</f>
        <v>0</v>
      </c>
    </row>
    <row r="154" spans="1:12" ht="15" thickBot="1" x14ac:dyDescent="0.3">
      <c r="A154" s="27">
        <f>A137</f>
        <v>2</v>
      </c>
      <c r="B154" s="28">
        <f>B137</f>
        <v>3</v>
      </c>
      <c r="C154" s="148" t="s">
        <v>4</v>
      </c>
      <c r="D154" s="149"/>
      <c r="E154" s="29"/>
      <c r="F154" s="65">
        <f>F144+F153</f>
        <v>535</v>
      </c>
      <c r="G154" s="65">
        <f>G144+G153</f>
        <v>18.489999999999998</v>
      </c>
      <c r="H154" s="65">
        <f>H144+H153</f>
        <v>16.829999999999998</v>
      </c>
      <c r="I154" s="65">
        <f>I144+I153</f>
        <v>77.349999999999994</v>
      </c>
      <c r="J154" s="65">
        <f>J144+J153</f>
        <v>538.11</v>
      </c>
      <c r="K154" s="65"/>
      <c r="L154" s="124">
        <f>L144+L153</f>
        <v>63.04</v>
      </c>
    </row>
    <row r="155" spans="1:12" ht="27.75" customHeight="1" x14ac:dyDescent="0.3">
      <c r="A155" s="19">
        <v>2</v>
      </c>
      <c r="B155" s="20">
        <v>4</v>
      </c>
      <c r="C155" s="21" t="s">
        <v>20</v>
      </c>
      <c r="D155" s="152" t="s">
        <v>21</v>
      </c>
      <c r="E155" s="43" t="s">
        <v>49</v>
      </c>
      <c r="F155" s="100">
        <v>270</v>
      </c>
      <c r="G155" s="100">
        <v>12.77</v>
      </c>
      <c r="H155" s="100">
        <v>17.61</v>
      </c>
      <c r="I155" s="100">
        <v>32.53</v>
      </c>
      <c r="J155" s="116">
        <v>342.95</v>
      </c>
      <c r="K155" s="132" t="s">
        <v>50</v>
      </c>
      <c r="L155" s="84">
        <v>55.89</v>
      </c>
    </row>
    <row r="156" spans="1:12" ht="14.4" x14ac:dyDescent="0.3">
      <c r="A156" s="22"/>
      <c r="B156" s="15"/>
      <c r="C156" s="11"/>
      <c r="D156" s="7" t="s">
        <v>22</v>
      </c>
      <c r="E156" s="42" t="s">
        <v>32</v>
      </c>
      <c r="F156" s="100">
        <v>222</v>
      </c>
      <c r="G156" s="100">
        <v>0.13</v>
      </c>
      <c r="H156" s="100">
        <v>0.02</v>
      </c>
      <c r="I156" s="100">
        <v>15.2</v>
      </c>
      <c r="J156" s="84">
        <v>62</v>
      </c>
      <c r="K156" s="60">
        <v>377</v>
      </c>
      <c r="L156" s="84">
        <v>3.05</v>
      </c>
    </row>
    <row r="157" spans="1:12" ht="14.4" x14ac:dyDescent="0.3">
      <c r="A157" s="22"/>
      <c r="B157" s="15"/>
      <c r="C157" s="11"/>
      <c r="D157" s="133" t="s">
        <v>25</v>
      </c>
      <c r="E157" s="43" t="s">
        <v>34</v>
      </c>
      <c r="F157" s="100">
        <v>40</v>
      </c>
      <c r="G157" s="100">
        <v>3.16</v>
      </c>
      <c r="H157" s="100">
        <v>0.4</v>
      </c>
      <c r="I157" s="100">
        <v>19.32</v>
      </c>
      <c r="J157" s="84">
        <v>93.52</v>
      </c>
      <c r="K157" s="60"/>
      <c r="L157" s="84">
        <v>2.96</v>
      </c>
    </row>
    <row r="158" spans="1:12" ht="14.4" x14ac:dyDescent="0.3">
      <c r="A158" s="22"/>
      <c r="B158" s="15"/>
      <c r="C158" s="11"/>
      <c r="D158" s="7"/>
      <c r="E158" s="43" t="s">
        <v>44</v>
      </c>
      <c r="F158" s="100">
        <v>100</v>
      </c>
      <c r="G158" s="100">
        <v>4.5999999999999996</v>
      </c>
      <c r="H158" s="100">
        <v>3.3</v>
      </c>
      <c r="I158" s="100">
        <v>8</v>
      </c>
      <c r="J158" s="84">
        <v>71</v>
      </c>
      <c r="K158" s="60"/>
      <c r="L158" s="84">
        <v>29</v>
      </c>
    </row>
    <row r="159" spans="1:12" ht="14.4" x14ac:dyDescent="0.3">
      <c r="A159" s="22"/>
      <c r="B159" s="15"/>
      <c r="C159" s="11"/>
      <c r="D159" s="7"/>
      <c r="E159" s="43"/>
      <c r="F159" s="100"/>
      <c r="G159" s="100"/>
      <c r="H159" s="100"/>
      <c r="I159" s="100"/>
      <c r="J159" s="84"/>
      <c r="K159" s="60"/>
      <c r="L159" s="84"/>
    </row>
    <row r="160" spans="1:12" ht="14.4" x14ac:dyDescent="0.3">
      <c r="A160" s="22"/>
      <c r="B160" s="15"/>
      <c r="C160" s="11"/>
      <c r="D160" s="6"/>
      <c r="E160" s="35"/>
      <c r="F160" s="60"/>
      <c r="G160" s="60"/>
      <c r="H160" s="60"/>
      <c r="I160" s="60"/>
      <c r="J160" s="60"/>
      <c r="K160" s="60"/>
      <c r="L160" s="84"/>
    </row>
    <row r="161" spans="1:12" ht="14.4" x14ac:dyDescent="0.3">
      <c r="A161" s="22"/>
      <c r="B161" s="15"/>
      <c r="C161" s="11"/>
      <c r="D161" s="6"/>
      <c r="E161" s="35"/>
      <c r="F161" s="60"/>
      <c r="G161" s="60"/>
      <c r="H161" s="60"/>
      <c r="I161" s="60"/>
      <c r="J161" s="60"/>
      <c r="K161" s="60"/>
      <c r="L161" s="84"/>
    </row>
    <row r="162" spans="1:12" ht="14.4" x14ac:dyDescent="0.3">
      <c r="A162" s="23"/>
      <c r="B162" s="17"/>
      <c r="C162" s="8"/>
      <c r="D162" s="18" t="s">
        <v>26</v>
      </c>
      <c r="E162" s="9"/>
      <c r="F162" s="61">
        <f>SUM(F155:F161)</f>
        <v>632</v>
      </c>
      <c r="G162" s="61">
        <f t="shared" ref="G162:J162" si="60">SUM(G155:G161)</f>
        <v>20.660000000000004</v>
      </c>
      <c r="H162" s="61">
        <f t="shared" si="60"/>
        <v>21.33</v>
      </c>
      <c r="I162" s="61">
        <f t="shared" si="60"/>
        <v>75.050000000000011</v>
      </c>
      <c r="J162" s="61">
        <f t="shared" si="60"/>
        <v>569.47</v>
      </c>
      <c r="K162" s="61"/>
      <c r="L162" s="123">
        <f t="shared" ref="L162" si="61">SUM(L155:L161)</f>
        <v>90.9</v>
      </c>
    </row>
    <row r="163" spans="1:12" ht="15" customHeight="1" x14ac:dyDescent="0.3">
      <c r="A163" s="24">
        <f>A155</f>
        <v>2</v>
      </c>
      <c r="B163" s="13">
        <f>B155</f>
        <v>4</v>
      </c>
      <c r="C163" s="10" t="s">
        <v>24</v>
      </c>
      <c r="D163" s="7"/>
      <c r="E163" s="45"/>
      <c r="F163" s="82"/>
      <c r="G163" s="46"/>
      <c r="H163" s="46"/>
      <c r="I163" s="46"/>
      <c r="J163" s="46"/>
      <c r="K163" s="62"/>
      <c r="L163" s="125"/>
    </row>
    <row r="164" spans="1:12" ht="14.4" x14ac:dyDescent="0.3">
      <c r="A164" s="22"/>
      <c r="B164" s="15"/>
      <c r="C164" s="11"/>
      <c r="D164" s="7"/>
      <c r="E164" s="51"/>
      <c r="F164" s="52"/>
      <c r="G164" s="52"/>
      <c r="H164" s="52"/>
      <c r="I164" s="52"/>
      <c r="J164" s="52"/>
      <c r="K164" s="67"/>
      <c r="L164" s="84"/>
    </row>
    <row r="165" spans="1:12" ht="14.4" x14ac:dyDescent="0.3">
      <c r="A165" s="22"/>
      <c r="B165" s="15"/>
      <c r="C165" s="11"/>
      <c r="D165" s="7"/>
      <c r="E165" s="86"/>
      <c r="F165" s="109"/>
      <c r="G165" s="109"/>
      <c r="H165" s="52"/>
      <c r="I165" s="109"/>
      <c r="J165" s="52"/>
      <c r="K165" s="67"/>
      <c r="L165" s="84"/>
    </row>
    <row r="166" spans="1:12" ht="14.4" x14ac:dyDescent="0.3">
      <c r="A166" s="22"/>
      <c r="B166" s="15"/>
      <c r="C166" s="11"/>
      <c r="D166" s="7"/>
      <c r="E166" s="56"/>
      <c r="F166" s="57"/>
      <c r="G166" s="57"/>
      <c r="H166" s="58"/>
      <c r="I166" s="57"/>
      <c r="J166" s="58"/>
      <c r="K166" s="68"/>
      <c r="L166" s="84"/>
    </row>
    <row r="167" spans="1:12" ht="14.4" x14ac:dyDescent="0.3">
      <c r="A167" s="22"/>
      <c r="B167" s="15"/>
      <c r="C167" s="11"/>
      <c r="D167" s="7"/>
      <c r="E167" s="45"/>
      <c r="F167" s="82"/>
      <c r="G167" s="46"/>
      <c r="H167" s="46"/>
      <c r="I167" s="46"/>
      <c r="J167" s="46"/>
      <c r="K167" s="71"/>
      <c r="L167" s="84"/>
    </row>
    <row r="168" spans="1:12" ht="14.4" x14ac:dyDescent="0.3">
      <c r="A168" s="22"/>
      <c r="B168" s="15"/>
      <c r="C168" s="11"/>
      <c r="D168" s="7"/>
      <c r="E168" s="49"/>
      <c r="F168" s="82"/>
      <c r="G168" s="46"/>
      <c r="H168" s="46"/>
      <c r="I168" s="46"/>
      <c r="J168" s="46"/>
      <c r="K168" s="71"/>
      <c r="L168" s="84"/>
    </row>
    <row r="169" spans="1:12" ht="14.4" x14ac:dyDescent="0.3">
      <c r="A169" s="22"/>
      <c r="B169" s="15"/>
      <c r="C169" s="11"/>
      <c r="D169" s="7"/>
      <c r="E169" s="35"/>
      <c r="F169" s="60"/>
      <c r="G169" s="60"/>
      <c r="H169" s="60"/>
      <c r="I169" s="60"/>
      <c r="J169" s="60"/>
      <c r="K169" s="60"/>
      <c r="L169" s="84"/>
    </row>
    <row r="170" spans="1:12" ht="14.4" x14ac:dyDescent="0.3">
      <c r="A170" s="22"/>
      <c r="B170" s="15"/>
      <c r="C170" s="11"/>
      <c r="D170" s="6"/>
      <c r="E170" s="35"/>
      <c r="F170" s="60"/>
      <c r="G170" s="60"/>
      <c r="H170" s="60"/>
      <c r="I170" s="60"/>
      <c r="J170" s="60"/>
      <c r="K170" s="60"/>
      <c r="L170" s="84"/>
    </row>
    <row r="171" spans="1:12" ht="14.4" x14ac:dyDescent="0.3">
      <c r="A171" s="22"/>
      <c r="B171" s="15"/>
      <c r="C171" s="11"/>
      <c r="D171" s="6"/>
      <c r="E171" s="35"/>
      <c r="F171" s="82"/>
      <c r="G171" s="46"/>
      <c r="H171" s="46"/>
      <c r="I171" s="46"/>
      <c r="J171" s="46"/>
      <c r="K171" s="60"/>
      <c r="L171" s="84"/>
    </row>
    <row r="172" spans="1:12" ht="14.4" x14ac:dyDescent="0.3">
      <c r="A172" s="23"/>
      <c r="B172" s="17"/>
      <c r="C172" s="8"/>
      <c r="D172" s="18" t="s">
        <v>26</v>
      </c>
      <c r="E172" s="9"/>
      <c r="F172" s="61">
        <f>SUM(F163:F171)</f>
        <v>0</v>
      </c>
      <c r="G172" s="61">
        <f t="shared" ref="G172:J172" si="62">SUM(G163:G171)</f>
        <v>0</v>
      </c>
      <c r="H172" s="61">
        <f t="shared" si="62"/>
        <v>0</v>
      </c>
      <c r="I172" s="61">
        <f t="shared" si="62"/>
        <v>0</v>
      </c>
      <c r="J172" s="61">
        <f t="shared" si="62"/>
        <v>0</v>
      </c>
      <c r="K172" s="61"/>
      <c r="L172" s="123">
        <f t="shared" ref="L172" si="63">SUM(L163:L171)</f>
        <v>0</v>
      </c>
    </row>
    <row r="173" spans="1:12" ht="15" thickBot="1" x14ac:dyDescent="0.3">
      <c r="A173" s="27">
        <f>A155</f>
        <v>2</v>
      </c>
      <c r="B173" s="28">
        <f>B155</f>
        <v>4</v>
      </c>
      <c r="C173" s="148" t="s">
        <v>4</v>
      </c>
      <c r="D173" s="149"/>
      <c r="E173" s="29"/>
      <c r="F173" s="65">
        <f>F162+F172</f>
        <v>632</v>
      </c>
      <c r="G173" s="65">
        <f t="shared" ref="G173" si="64">G162+G172</f>
        <v>20.660000000000004</v>
      </c>
      <c r="H173" s="65">
        <f t="shared" ref="H173" si="65">H162+H172</f>
        <v>21.33</v>
      </c>
      <c r="I173" s="65">
        <f t="shared" ref="I173" si="66">I162+I172</f>
        <v>75.050000000000011</v>
      </c>
      <c r="J173" s="65">
        <f t="shared" ref="J173:L173" si="67">J162+J172</f>
        <v>569.47</v>
      </c>
      <c r="K173" s="65"/>
      <c r="L173" s="124">
        <f t="shared" si="67"/>
        <v>90.9</v>
      </c>
    </row>
    <row r="174" spans="1:12" ht="14.4" x14ac:dyDescent="0.3">
      <c r="A174" s="19">
        <v>2</v>
      </c>
      <c r="B174" s="20">
        <v>5</v>
      </c>
      <c r="C174" s="21" t="s">
        <v>20</v>
      </c>
      <c r="D174" s="143" t="s">
        <v>21</v>
      </c>
      <c r="E174" s="135" t="s">
        <v>51</v>
      </c>
      <c r="F174" s="99">
        <v>185</v>
      </c>
      <c r="G174" s="99">
        <v>7.4</v>
      </c>
      <c r="H174" s="99">
        <v>9.25</v>
      </c>
      <c r="I174" s="99">
        <v>59.2</v>
      </c>
      <c r="J174" s="102">
        <v>349.65</v>
      </c>
      <c r="K174" s="99">
        <v>395</v>
      </c>
      <c r="L174" s="102">
        <v>32.22</v>
      </c>
    </row>
    <row r="175" spans="1:12" ht="14.4" x14ac:dyDescent="0.3">
      <c r="A175" s="22"/>
      <c r="B175" s="15"/>
      <c r="C175" s="11"/>
      <c r="D175" s="119"/>
      <c r="E175" s="42" t="s">
        <v>33</v>
      </c>
      <c r="F175" s="100">
        <v>20</v>
      </c>
      <c r="G175" s="100">
        <v>4.54</v>
      </c>
      <c r="H175" s="100">
        <v>5.9</v>
      </c>
      <c r="I175" s="100">
        <v>0</v>
      </c>
      <c r="J175" s="103">
        <v>72</v>
      </c>
      <c r="K175" s="100">
        <v>15</v>
      </c>
      <c r="L175" s="103">
        <v>14.49</v>
      </c>
    </row>
    <row r="176" spans="1:12" ht="14.4" x14ac:dyDescent="0.3">
      <c r="A176" s="22"/>
      <c r="B176" s="15"/>
      <c r="C176" s="11"/>
      <c r="D176" s="134" t="s">
        <v>25</v>
      </c>
      <c r="E176" s="43" t="s">
        <v>34</v>
      </c>
      <c r="F176" s="100">
        <v>40</v>
      </c>
      <c r="G176" s="100">
        <v>3.16</v>
      </c>
      <c r="H176" s="100">
        <v>0.4</v>
      </c>
      <c r="I176" s="100">
        <v>19.32</v>
      </c>
      <c r="J176" s="103">
        <v>93.52</v>
      </c>
      <c r="K176" s="117"/>
      <c r="L176" s="103">
        <v>2.96</v>
      </c>
    </row>
    <row r="177" spans="1:12" ht="14.4" x14ac:dyDescent="0.3">
      <c r="A177" s="22"/>
      <c r="B177" s="15"/>
      <c r="C177" s="11"/>
      <c r="D177" s="7" t="s">
        <v>22</v>
      </c>
      <c r="E177" s="42" t="s">
        <v>35</v>
      </c>
      <c r="F177" s="100">
        <v>215</v>
      </c>
      <c r="G177" s="100">
        <v>7.0000000000000007E-2</v>
      </c>
      <c r="H177" s="100">
        <v>0.02</v>
      </c>
      <c r="I177" s="100">
        <v>15</v>
      </c>
      <c r="J177" s="103">
        <v>60</v>
      </c>
      <c r="K177" s="100">
        <v>76</v>
      </c>
      <c r="L177" s="103">
        <v>1.61</v>
      </c>
    </row>
    <row r="178" spans="1:12" ht="14.4" x14ac:dyDescent="0.3">
      <c r="A178" s="22"/>
      <c r="B178" s="15"/>
      <c r="C178" s="11"/>
      <c r="D178" s="133" t="s">
        <v>23</v>
      </c>
      <c r="E178" s="43" t="s">
        <v>41</v>
      </c>
      <c r="F178" s="100">
        <v>100</v>
      </c>
      <c r="G178" s="100">
        <v>0.4</v>
      </c>
      <c r="H178" s="100">
        <v>0.4</v>
      </c>
      <c r="I178" s="100">
        <v>9.8000000000000007</v>
      </c>
      <c r="J178" s="103">
        <v>47</v>
      </c>
      <c r="K178" s="100"/>
      <c r="L178" s="103">
        <v>10</v>
      </c>
    </row>
    <row r="179" spans="1:12" ht="14.4" x14ac:dyDescent="0.3">
      <c r="A179" s="22"/>
      <c r="B179" s="15"/>
      <c r="C179" s="11"/>
      <c r="D179" s="7"/>
      <c r="E179" s="42"/>
      <c r="F179" s="100"/>
      <c r="G179" s="100"/>
      <c r="H179" s="100"/>
      <c r="I179" s="100"/>
      <c r="J179" s="103"/>
      <c r="K179" s="100"/>
      <c r="L179" s="103"/>
    </row>
    <row r="180" spans="1:12" ht="14.4" x14ac:dyDescent="0.3">
      <c r="A180" s="22"/>
      <c r="B180" s="15"/>
      <c r="C180" s="11"/>
      <c r="D180" s="6"/>
      <c r="E180" s="35"/>
      <c r="F180" s="117"/>
      <c r="G180" s="117"/>
      <c r="H180" s="117"/>
      <c r="I180" s="117"/>
      <c r="J180" s="117"/>
      <c r="K180" s="117"/>
      <c r="L180" s="116"/>
    </row>
    <row r="181" spans="1:12" ht="15.75" customHeight="1" x14ac:dyDescent="0.3">
      <c r="A181" s="23"/>
      <c r="B181" s="17"/>
      <c r="C181" s="8"/>
      <c r="D181" s="18" t="s">
        <v>26</v>
      </c>
      <c r="E181" s="9"/>
      <c r="F181" s="120">
        <f>SUM(F174:F180)</f>
        <v>560</v>
      </c>
      <c r="G181" s="120">
        <f t="shared" ref="G181:J181" si="68">SUM(G174:G180)</f>
        <v>15.570000000000002</v>
      </c>
      <c r="H181" s="120">
        <f t="shared" si="68"/>
        <v>15.97</v>
      </c>
      <c r="I181" s="120">
        <f t="shared" si="68"/>
        <v>103.32000000000001</v>
      </c>
      <c r="J181" s="120">
        <f t="shared" si="68"/>
        <v>622.16999999999996</v>
      </c>
      <c r="K181" s="120"/>
      <c r="L181" s="129">
        <f t="shared" ref="L181" si="69">SUM(L174:L180)</f>
        <v>61.28</v>
      </c>
    </row>
    <row r="182" spans="1:12" ht="15" customHeight="1" x14ac:dyDescent="0.3">
      <c r="A182" s="24">
        <f>A174</f>
        <v>2</v>
      </c>
      <c r="B182" s="13">
        <f>B174</f>
        <v>5</v>
      </c>
      <c r="C182" s="10" t="s">
        <v>24</v>
      </c>
      <c r="D182" s="7"/>
      <c r="E182" s="45"/>
      <c r="F182" s="82"/>
      <c r="G182" s="46"/>
      <c r="H182" s="46"/>
      <c r="I182" s="46"/>
      <c r="J182" s="46"/>
      <c r="K182" s="62"/>
      <c r="L182" s="125"/>
    </row>
    <row r="183" spans="1:12" ht="14.4" x14ac:dyDescent="0.3">
      <c r="A183" s="22"/>
      <c r="B183" s="15"/>
      <c r="C183" s="11"/>
      <c r="D183" s="7"/>
      <c r="E183" s="51"/>
      <c r="F183" s="52"/>
      <c r="G183" s="52"/>
      <c r="H183" s="52"/>
      <c r="I183" s="52"/>
      <c r="J183" s="52"/>
      <c r="K183" s="67"/>
      <c r="L183" s="84"/>
    </row>
    <row r="184" spans="1:12" ht="17.25" customHeight="1" x14ac:dyDescent="0.3">
      <c r="A184" s="22"/>
      <c r="B184" s="15"/>
      <c r="C184" s="11"/>
      <c r="D184" s="7"/>
      <c r="E184" s="121"/>
      <c r="F184" s="108"/>
      <c r="G184" s="52"/>
      <c r="H184" s="52"/>
      <c r="I184" s="52"/>
      <c r="J184" s="52"/>
      <c r="K184" s="107"/>
      <c r="L184" s="84"/>
    </row>
    <row r="185" spans="1:12" ht="14.4" x14ac:dyDescent="0.3">
      <c r="A185" s="22"/>
      <c r="B185" s="15"/>
      <c r="C185" s="11"/>
      <c r="D185" s="7"/>
      <c r="E185" s="95"/>
      <c r="F185" s="122"/>
      <c r="G185" s="109"/>
      <c r="H185" s="52"/>
      <c r="I185" s="109"/>
      <c r="J185" s="52"/>
      <c r="K185" s="107"/>
      <c r="L185" s="84"/>
    </row>
    <row r="186" spans="1:12" ht="14.4" x14ac:dyDescent="0.3">
      <c r="A186" s="22"/>
      <c r="B186" s="15"/>
      <c r="C186" s="11"/>
      <c r="D186" s="7"/>
      <c r="E186" s="56"/>
      <c r="F186" s="57"/>
      <c r="G186" s="57"/>
      <c r="H186" s="58"/>
      <c r="I186" s="57"/>
      <c r="J186" s="58"/>
      <c r="K186" s="68"/>
      <c r="L186" s="84"/>
    </row>
    <row r="187" spans="1:12" ht="14.4" x14ac:dyDescent="0.3">
      <c r="A187" s="22"/>
      <c r="B187" s="15"/>
      <c r="C187" s="11"/>
      <c r="D187" s="7"/>
      <c r="E187" s="45"/>
      <c r="F187" s="82"/>
      <c r="G187" s="46"/>
      <c r="H187" s="46"/>
      <c r="I187" s="46"/>
      <c r="J187" s="46"/>
      <c r="K187" s="71"/>
      <c r="L187" s="84"/>
    </row>
    <row r="188" spans="1:12" ht="14.4" x14ac:dyDescent="0.3">
      <c r="A188" s="22"/>
      <c r="B188" s="15"/>
      <c r="C188" s="11"/>
      <c r="D188" s="7"/>
      <c r="E188" s="49"/>
      <c r="F188" s="82"/>
      <c r="G188" s="46"/>
      <c r="H188" s="46"/>
      <c r="I188" s="46"/>
      <c r="J188" s="46"/>
      <c r="K188" s="71"/>
      <c r="L188" s="84"/>
    </row>
    <row r="189" spans="1:12" ht="14.4" x14ac:dyDescent="0.3">
      <c r="A189" s="22"/>
      <c r="B189" s="15"/>
      <c r="C189" s="11"/>
      <c r="D189" s="6"/>
      <c r="E189" s="35"/>
      <c r="F189" s="60"/>
      <c r="G189" s="60"/>
      <c r="H189" s="60"/>
      <c r="I189" s="60"/>
      <c r="J189" s="60"/>
      <c r="K189" s="60"/>
      <c r="L189" s="84"/>
    </row>
    <row r="190" spans="1:12" ht="14.4" x14ac:dyDescent="0.3">
      <c r="A190" s="22"/>
      <c r="B190" s="15"/>
      <c r="C190" s="11"/>
      <c r="D190" s="6"/>
      <c r="E190" s="35"/>
      <c r="F190" s="60"/>
      <c r="G190" s="60"/>
      <c r="H190" s="60"/>
      <c r="I190" s="60"/>
      <c r="J190" s="60"/>
      <c r="K190" s="60"/>
      <c r="L190" s="84"/>
    </row>
    <row r="191" spans="1:12" ht="14.4" x14ac:dyDescent="0.3">
      <c r="A191" s="23"/>
      <c r="B191" s="17"/>
      <c r="C191" s="8"/>
      <c r="D191" s="18" t="s">
        <v>26</v>
      </c>
      <c r="E191" s="9"/>
      <c r="F191" s="61">
        <f>SUM(F182:F190)</f>
        <v>0</v>
      </c>
      <c r="G191" s="61">
        <f t="shared" ref="G191:J191" si="70">SUM(G182:G190)</f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/>
      <c r="L191" s="123">
        <f t="shared" ref="L191" si="71">SUM(L182:L190)</f>
        <v>0</v>
      </c>
    </row>
    <row r="192" spans="1:12" ht="14.4" x14ac:dyDescent="0.25">
      <c r="A192" s="27">
        <f>A174</f>
        <v>2</v>
      </c>
      <c r="B192" s="28">
        <f>B174</f>
        <v>5</v>
      </c>
      <c r="C192" s="148" t="s">
        <v>4</v>
      </c>
      <c r="D192" s="149"/>
      <c r="E192" s="29"/>
      <c r="F192" s="65">
        <f>F181+F191</f>
        <v>560</v>
      </c>
      <c r="G192" s="65">
        <f t="shared" ref="G192" si="72">G181+G191</f>
        <v>15.570000000000002</v>
      </c>
      <c r="H192" s="65">
        <f t="shared" ref="H192" si="73">H181+H191</f>
        <v>15.97</v>
      </c>
      <c r="I192" s="65">
        <f t="shared" ref="I192" si="74">I181+I191</f>
        <v>103.32000000000001</v>
      </c>
      <c r="J192" s="65">
        <f t="shared" ref="J192:L192" si="75">J181+J191</f>
        <v>622.16999999999996</v>
      </c>
      <c r="K192" s="65"/>
      <c r="L192" s="65">
        <f t="shared" si="75"/>
        <v>61.28</v>
      </c>
    </row>
    <row r="193" spans="1:12" x14ac:dyDescent="0.25">
      <c r="A193" s="25"/>
      <c r="B193" s="26"/>
      <c r="C193" s="150" t="s">
        <v>5</v>
      </c>
      <c r="D193" s="150"/>
      <c r="E193" s="150"/>
      <c r="F193" s="75">
        <f>(F23+F41+F60+F79+F98+F117+F136+F154+F173+F192)/(IF(F23=0,0,1)+IF(F41=0,0,1)+IF(F60=0,0,1)+IF(F79=0,0,1)+IF(F98=0,0,1)+IF(F117=0,0,1)+IF(F136=0,0,1)+IF(F154=0,0,1)+IF(F173=0,0,1)+IF(F192=0,0,1))</f>
        <v>548.6</v>
      </c>
      <c r="G193" s="75">
        <f>(G23+G41+G60+G79+G98+G117+G136+G154+G173+G192)/(IF(G23=0,0,1)+IF(G41=0,0,1)+IF(G60=0,0,1)+IF(G79=0,0,1)+IF(G98=0,0,1)+IF(G117=0,0,1)+IF(G136=0,0,1)+IF(G154=0,0,1)+IF(G173=0,0,1)+IF(G192=0,0,1))</f>
        <v>21.590999999999998</v>
      </c>
      <c r="H193" s="75">
        <f>(H23+H41+H60+H79+H98+H117+H136+H154+H173+H192)/(IF(H23=0,0,1)+IF(H41=0,0,1)+IF(H60=0,0,1)+IF(H79=0,0,1)+IF(H98=0,0,1)+IF(H117=0,0,1)+IF(H136=0,0,1)+IF(H154=0,0,1)+IF(H173=0,0,1)+IF(H192=0,0,1))</f>
        <v>22.048999999999999</v>
      </c>
      <c r="I193" s="75">
        <f>(I23+I41+I60+I79+I98+I117+I136+I154+I173+I192)/(IF(I23=0,0,1)+IF(I41=0,0,1)+IF(I60=0,0,1)+IF(I79=0,0,1)+IF(I98=0,0,1)+IF(I117=0,0,1)+IF(I136=0,0,1)+IF(I154=0,0,1)+IF(I173=0,0,1)+IF(I192=0,0,1))</f>
        <v>78.441999999999993</v>
      </c>
      <c r="J193" s="75">
        <f>(J23+J41+J60+J79+J98+J117+J136+J154+J173+J192)/(IF(J23=0,0,1)+IF(J41=0,0,1)+IF(J60=0,0,1)+IF(J79=0,0,1)+IF(J98=0,0,1)+IF(J117=0,0,1)+IF(J136=0,0,1)+IF(J154=0,0,1)+IF(J173=0,0,1)+IF(J192=0,0,1))</f>
        <v>596.69299999999998</v>
      </c>
      <c r="K193" s="75"/>
      <c r="L193" s="75">
        <f>(L23+L41+L60+L79+L98+L117+L136+L154+L173+L192)/(IF(L23=0,0,1)+IF(L41=0,0,1)+IF(L60=0,0,1)+IF(L79=0,0,1)+IF(L98=0,0,1)+IF(L117=0,0,1)+IF(L136=0,0,1)+IF(L154=0,0,1)+IF(L173=0,0,1)+IF(L192=0,0,1))</f>
        <v>74.078999999999994</v>
      </c>
    </row>
  </sheetData>
  <customSheetViews>
    <customSheetView guid="{21C8784A-E686-4DF2-B567-8194D209EE75}">
      <pane xSplit="4" ySplit="5" topLeftCell="E174" activePane="bottomRight" state="frozen"/>
      <selection pane="bottomRight" activeCell="I5" sqref="I5"/>
      <pageMargins left="0.7" right="0.7" top="0.75" bottom="0.75" header="0.3" footer="0.3"/>
      <pageSetup paperSize="9" orientation="portrait" r:id="rId1"/>
    </customSheetView>
    <customSheetView guid="{76AEA0D0-B3A5-4DB9-BE9D-C6BFA8448DAD}" showPageBreaks="1">
      <pane xSplit="4" ySplit="5" topLeftCell="E84" activePane="bottomRight" state="frozen"/>
      <selection pane="bottomRight" activeCell="E102" sqref="E102"/>
      <pageMargins left="0.11811023622047245" right="0.11811023622047245" top="0.19685039370078741" bottom="0.15748031496062992" header="0.31496062992125984" footer="0.31496062992125984"/>
      <pageSetup paperSize="9" scale="70" orientation="portrait" r:id="rId2"/>
    </customSheetView>
    <customSheetView guid="{3F4FBA64-1198-4A96-86A1-F69341EBB86E}">
      <pane xSplit="4" ySplit="5" topLeftCell="E6" activePane="bottomRight" state="frozen"/>
      <selection pane="bottomRight" activeCell="E187" sqref="E187"/>
      <pageMargins left="0.7" right="0.7" top="0.75" bottom="0.75" header="0.3" footer="0.3"/>
      <pageSetup paperSize="9" orientation="portrait" r:id="rId3"/>
    </customSheetView>
  </customSheetViews>
  <mergeCells count="14">
    <mergeCell ref="C79:D79"/>
    <mergeCell ref="C98:D98"/>
    <mergeCell ref="C23:D23"/>
    <mergeCell ref="C193:E193"/>
    <mergeCell ref="C192:D192"/>
    <mergeCell ref="C117:D117"/>
    <mergeCell ref="C136:D136"/>
    <mergeCell ref="C154:D154"/>
    <mergeCell ref="C173:D173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2024-10-17T10:44:08Z</cp:lastPrinted>
  <dcterms:created xsi:type="dcterms:W3CDTF">2022-05-16T14:23:56Z</dcterms:created>
  <dcterms:modified xsi:type="dcterms:W3CDTF">2025-01-30T07:50:57Z</dcterms:modified>
</cp:coreProperties>
</file>